
<file path=[Content_Types].xml><?xml version="1.0" encoding="utf-8"?>
<Types xmlns="http://schemas.openxmlformats.org/package/2006/content-types">
  <Default Extension="data" ContentType="application/vnd.openxmlformats-officedocument.model+data"/>
  <Default Extension="jpeg" ContentType="image/jpeg"/>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pivotCache/pivotCacheDefinition4.xml" ContentType="application/vnd.openxmlformats-officedocument.spreadsheetml.pivotCacheDefinition+xml"/>
  <Override PartName="/xl/pivotCache/pivotCacheDefinition5.xml" ContentType="application/vnd.openxmlformats-officedocument.spreadsheetml.pivotCacheDefinition+xml"/>
  <Override PartName="/xl/pivotCache/pivotCacheDefinition6.xml" ContentType="application/vnd.openxmlformats-officedocument.spreadsheetml.pivotCacheDefinition+xml"/>
  <Override PartName="/xl/pivotCache/pivotCacheDefinition7.xml" ContentType="application/vnd.openxmlformats-officedocument.spreadsheetml.pivotCacheDefinition+xml"/>
  <Override PartName="/xl/pivotCache/pivotCacheDefinition8.xml" ContentType="application/vnd.openxmlformats-officedocument.spreadsheetml.pivotCacheDefinition+xml"/>
  <Override PartName="/xl/pivotCache/pivotCacheDefinition9.xml" ContentType="application/vnd.openxmlformats-officedocument.spreadsheetml.pivotCacheDefinition+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hidePivotFieldList="1" defaultThemeVersion="166925"/>
  <mc:AlternateContent xmlns:mc="http://schemas.openxmlformats.org/markup-compatibility/2006">
    <mc:Choice Requires="x15">
      <x15ac:absPath xmlns:x15ac="http://schemas.microsoft.com/office/spreadsheetml/2010/11/ac" url="E:\2024\Observatorio Nacional 3\2do entregable\"/>
    </mc:Choice>
  </mc:AlternateContent>
  <xr:revisionPtr revIDLastSave="0" documentId="13_ncr:1_{DCE4CEA4-821E-4637-BFB4-8B089D6FA23B}" xr6:coauthVersionLast="47" xr6:coauthVersionMax="47" xr10:uidLastSave="{00000000-0000-0000-0000-000000000000}"/>
  <bookViews>
    <workbookView xWindow="10905" yWindow="0" windowWidth="18000" windowHeight="15585" firstSheet="1" activeTab="1" xr2:uid="{0CF53ADF-6FB6-4A72-B670-CEB51FECAAE5}"/>
  </bookViews>
  <sheets>
    <sheet name="Fem" sheetId="1" state="hidden" r:id="rId1"/>
    <sheet name="Feminicidio" sheetId="2" r:id="rId2"/>
  </sheets>
  <definedNames>
    <definedName name="_xlcn.WorksheetConnection_Libro1Campo1" hidden="1">Campo1[]</definedName>
    <definedName name="_xlcn.WorksheetConnection_Libro1Fem_AmLat" hidden="1">Fem_AmLat[]</definedName>
    <definedName name="_xlcn.WorksheetConnection_Libro1Fem_Per" hidden="1">Fem_Per[]</definedName>
    <definedName name="SegmentaciónDeDatos_Campo_clave">#N/A</definedName>
    <definedName name="SegmentaciónDeDatos_Departamento">#N/A</definedName>
  </definedNames>
  <calcPr calcId="191029"/>
  <pivotCaches>
    <pivotCache cacheId="0" r:id="rId3"/>
    <pivotCache cacheId="191" r:id="rId4"/>
    <pivotCache cacheId="194" r:id="rId5"/>
    <pivotCache cacheId="197" r:id="rId6"/>
    <pivotCache cacheId="200" r:id="rId7"/>
    <pivotCache cacheId="203" r:id="rId8"/>
    <pivotCache cacheId="206" r:id="rId9"/>
  </pivotCaches>
  <extLst>
    <ext xmlns:x14="http://schemas.microsoft.com/office/spreadsheetml/2009/9/main" uri="{876F7934-8845-4945-9796-88D515C7AA90}">
      <x14:pivotCaches>
        <pivotCache cacheId="7" r:id="rId10"/>
        <pivotCache cacheId="8" r:id="rId11"/>
      </x14:pivotCaches>
    </ext>
    <ext xmlns:x14="http://schemas.microsoft.com/office/spreadsheetml/2009/9/main" uri="{BBE1A952-AA13-448e-AADC-164F8A28A991}">
      <x14:slicerCaches>
        <x14:slicerCache r:id="rId12"/>
        <x14:slicerCache r:id="rId13"/>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Fem_Per" name="Fem_Per" connection="WorksheetConnection_Libro1!Fem_Per"/>
          <x15:modelTable id="Fem_AmLat" name="Fem_AmLat" connection="WorksheetConnection_Libro1!Fem_AmLat"/>
          <x15:modelTable id="Campo1" name="Campo1" connection="WorksheetConnection_Libro1!Campo1"/>
        </x15:modelTables>
        <x15:modelRelationships>
          <x15:modelRelationship fromTable="Fem_AmLat" fromColumn="Año" toTable="Campo1" toColumn="Campo_clave"/>
          <x15:modelRelationship fromTable="Fem_Per" fromColumn="Año" toTable="Campo1" toColumn="Campo_clave"/>
        </x15:modelRelationship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7" i="2" l="1"/>
  <c r="C10" i="2"/>
  <c r="C9" i="2"/>
  <c r="C8" i="2"/>
  <c r="C7" i="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26F3D353-1535-45BE-84A2-AB4CFC473F42}" keepAlive="1" name="ThisWorkbookDataModel" description="Modelo de datos" type="5" refreshedVersion="8"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 id="2" xr16:uid="{B9D5358A-B87D-4082-8374-C784C4C0C279}" name="WorksheetConnection_Libro1!Campo1" type="102" refreshedVersion="8" minRefreshableVersion="5">
    <extLst>
      <ext xmlns:x15="http://schemas.microsoft.com/office/spreadsheetml/2010/11/main" uri="{DE250136-89BD-433C-8126-D09CA5730AF9}">
        <x15:connection id="Campo1">
          <x15:rangePr sourceName="_xlcn.WorksheetConnection_Libro1Campo1"/>
        </x15:connection>
      </ext>
    </extLst>
  </connection>
  <connection id="3" xr16:uid="{525A5C58-B430-4B15-B089-197D6A402092}" name="WorksheetConnection_Libro1!Fem_AmLat" type="102" refreshedVersion="8" minRefreshableVersion="5">
    <extLst>
      <ext xmlns:x15="http://schemas.microsoft.com/office/spreadsheetml/2010/11/main" uri="{DE250136-89BD-433C-8126-D09CA5730AF9}">
        <x15:connection id="Fem_AmLat">
          <x15:rangePr sourceName="_xlcn.WorksheetConnection_Libro1Fem_AmLat"/>
        </x15:connection>
      </ext>
    </extLst>
  </connection>
  <connection id="4" xr16:uid="{B5624B22-ADE3-4BB5-9880-92202A84F018}" name="WorksheetConnection_Libro1!Fem_Per" type="102" refreshedVersion="8" minRefreshableVersion="5">
    <extLst>
      <ext xmlns:x15="http://schemas.microsoft.com/office/spreadsheetml/2010/11/main" uri="{DE250136-89BD-433C-8126-D09CA5730AF9}">
        <x15:connection id="Fem_Per">
          <x15:rangePr sourceName="_xlcn.WorksheetConnection_Libro1Fem_Per"/>
        </x15:connection>
      </ext>
    </extLst>
  </connection>
</connections>
</file>

<file path=xl/metadata.xml><?xml version="1.0" encoding="utf-8"?>
<metadata xmlns="http://schemas.openxmlformats.org/spreadsheetml/2006/main">
  <metadataTypes count="1">
    <metadataType name="XLMDX" minSupportedVersion="120000" copy="1" pasteAll="1" pasteValues="1" merge="1" splitFirst="1" rowColShift="1" clearFormats="1" clearComments="1" assign="1" coerce="1"/>
  </metadataTypes>
  <metadataStrings count="3">
    <s v="ThisWorkbookDataModel"/>
    <s v="{[Campo1].[Campo_clave].&amp;[2023]}"/>
    <s v="{[Fem_Per].[Departamento].&amp;[Amazonas],[Fem_Per].[Departamento].&amp;[Ancash],[Fem_Per].[Departamento].&amp;[Apurimac],[Fem_Per].[Departamento].&amp;[Arequipa],[Fem_Per].[Departamento].&amp;[Ayacucho],[Fem_Per].[Departamento].&amp;[Cajamarca],[Fem_Per].[Departamento].&amp;[Callao],[Fem_Per].[Departamento].&amp;[Cusco],[Fem_Per].[Departamento].&amp;[Huancavelica],[Fem_Per].[Departamento].&amp;[Huánuco],[Fem_Per].[Departamento].&amp;[Ica],[Fem_Per].[Departamento].&amp;[Junín],[Fem_Per].[Departamento].&amp;[La Libertad],[Fem_Per].[Departamento].&amp;[Lambayeque],[Fem_Per].[Departamento].&amp;[Lima Metropolitana],[Fem_Per].[Departamento].&amp;[Lima Provincias],[Fem_Per].[Departamento].&amp;[Loreto],[Fem_Per].[Departamento].&amp;[Madre de Dios],[Fem_Per].[Departamento].&amp;[Moquegua],[Fem_Per].[Departamento].&amp;[Pasco],[Fem_Per].[Departamento].&amp;[Piura],[Fem_Per].[Departamento].&amp;[Puno],[Fem_Per].[Departamento].&amp;[San Martín],[Fem_Per].[Departamento].&amp;[Tacna],[Fem_Per].[Departamento].&amp;[Tumbes],[Fem_Per].[Departamento].&amp;[Ucayali]}"/>
  </metadataStrings>
  <mdxMetadata count="2">
    <mdx n="0" f="s">
      <ms ns="1" c="0"/>
    </mdx>
    <mdx n="0" f="s">
      <ms ns="2" c="0"/>
    </mdx>
  </mdxMetadata>
  <valueMetadata count="2">
    <bk>
      <rc t="1" v="0"/>
    </bk>
    <bk>
      <rc t="1" v="1"/>
    </bk>
  </valueMetadata>
</metadata>
</file>

<file path=xl/sharedStrings.xml><?xml version="1.0" encoding="utf-8"?>
<sst xmlns="http://schemas.openxmlformats.org/spreadsheetml/2006/main" count="699" uniqueCount="103">
  <si>
    <t>Año</t>
  </si>
  <si>
    <t>País</t>
  </si>
  <si>
    <t>Número de feminicidios</t>
  </si>
  <si>
    <t>2015</t>
  </si>
  <si>
    <t>Santa Lucía</t>
  </si>
  <si>
    <t>Trinidad y Tabago</t>
  </si>
  <si>
    <t>Paraguay</t>
  </si>
  <si>
    <t>Uruguay</t>
  </si>
  <si>
    <t>Costa Rica</t>
  </si>
  <si>
    <t>Panamá</t>
  </si>
  <si>
    <t>Ecuador</t>
  </si>
  <si>
    <t>Perú</t>
  </si>
  <si>
    <t>Bolivia</t>
  </si>
  <si>
    <t>República Dominicana</t>
  </si>
  <si>
    <t>Venezuela</t>
  </si>
  <si>
    <t>Guatemala</t>
  </si>
  <si>
    <t>Argentina</t>
  </si>
  <si>
    <t>El Salvador</t>
  </si>
  <si>
    <t>Honduras</t>
  </si>
  <si>
    <t>México</t>
  </si>
  <si>
    <t>Anguila</t>
  </si>
  <si>
    <t>Islas Vírgenes Británicas</t>
  </si>
  <si>
    <t>2016</t>
  </si>
  <si>
    <t>Colombia</t>
  </si>
  <si>
    <t>Brasil</t>
  </si>
  <si>
    <t>2017</t>
  </si>
  <si>
    <t>2018</t>
  </si>
  <si>
    <t>2019</t>
  </si>
  <si>
    <t>Barbados</t>
  </si>
  <si>
    <t>Granada</t>
  </si>
  <si>
    <t>Belice</t>
  </si>
  <si>
    <t>Puerto Rico</t>
  </si>
  <si>
    <t>Nicaragua</t>
  </si>
  <si>
    <t>Chile</t>
  </si>
  <si>
    <t>Montserrat</t>
  </si>
  <si>
    <t>Saint Kitts y Nevis</t>
  </si>
  <si>
    <t>2020</t>
  </si>
  <si>
    <t>San Vicente y las Granadinas</t>
  </si>
  <si>
    <t>Suriname</t>
  </si>
  <si>
    <t>2021</t>
  </si>
  <si>
    <t>2022</t>
  </si>
  <si>
    <t>Cuba</t>
  </si>
  <si>
    <t>Tasa de feminicidio por cada 100 000 mujeres</t>
  </si>
  <si>
    <t>Departamento</t>
  </si>
  <si>
    <t>Feminicidios</t>
  </si>
  <si>
    <t>Tasa</t>
  </si>
  <si>
    <t>Tentativa de feminicidio</t>
  </si>
  <si>
    <t>Casos con características</t>
  </si>
  <si>
    <t>Tasa Promedio</t>
  </si>
  <si>
    <t>Región Lima</t>
  </si>
  <si>
    <t>Cusco</t>
  </si>
  <si>
    <t>Arequipa</t>
  </si>
  <si>
    <t>Huánuco</t>
  </si>
  <si>
    <t>Junín</t>
  </si>
  <si>
    <t>La Libertad</t>
  </si>
  <si>
    <t>Puno</t>
  </si>
  <si>
    <t>Provincia de Lima</t>
  </si>
  <si>
    <t>Ayacucho</t>
  </si>
  <si>
    <t>Cajamarca</t>
  </si>
  <si>
    <t>Piura</t>
  </si>
  <si>
    <t>San Martín</t>
  </si>
  <si>
    <t>Ancash</t>
  </si>
  <si>
    <t>Apurimac</t>
  </si>
  <si>
    <t>Callao</t>
  </si>
  <si>
    <t>Lambayeque</t>
  </si>
  <si>
    <t>Loreto</t>
  </si>
  <si>
    <t>Ica</t>
  </si>
  <si>
    <t>Amazonas</t>
  </si>
  <si>
    <t>Tacna</t>
  </si>
  <si>
    <t>Huancavelica</t>
  </si>
  <si>
    <t>Madre de Dios</t>
  </si>
  <si>
    <t>Ucayali</t>
  </si>
  <si>
    <t>Pasco</t>
  </si>
  <si>
    <t>Tumbes</t>
  </si>
  <si>
    <t>Moquegua</t>
  </si>
  <si>
    <t>Lima Metropolitana</t>
  </si>
  <si>
    <t>Lima Provincias</t>
  </si>
  <si>
    <t>Campo_clave</t>
  </si>
  <si>
    <t>FEMINICIDIO</t>
  </si>
  <si>
    <t>Etiquetas de fila</t>
  </si>
  <si>
    <t>Total general</t>
  </si>
  <si>
    <t>Suma de Tasa de feminicidio por cada 100 000 mujeres</t>
  </si>
  <si>
    <t>Suma de Feminicidios</t>
  </si>
  <si>
    <t>Suma de Casos con características</t>
  </si>
  <si>
    <t>Suma de Tentativa de feminicidio</t>
  </si>
  <si>
    <t>Suma de Tasa</t>
  </si>
  <si>
    <t>Suma de Tasa Promedio</t>
  </si>
  <si>
    <t>2023</t>
  </si>
  <si>
    <t>Suma de Número de feminicidios</t>
  </si>
  <si>
    <t>mujeres fueron víctimas de feminicidio en América Latina y el Caribe.</t>
  </si>
  <si>
    <t>Al menos:</t>
  </si>
  <si>
    <t>Se registraron:</t>
  </si>
  <si>
    <t>casos con características de feminicidio</t>
  </si>
  <si>
    <t>casos de tentativa de feminicidio</t>
  </si>
  <si>
    <t>casos contrastados y validados de feminicidio en el Perú.</t>
  </si>
  <si>
    <t>Los CEM atendieron:</t>
  </si>
  <si>
    <t>Casos con características de feminicidio</t>
  </si>
  <si>
    <t>Casos de tentativa de feminicidio</t>
  </si>
  <si>
    <t>(Varios elementos)</t>
  </si>
  <si>
    <t>En el año 2019 el número de casos contrastados y validados por el Comité Estadístico Interinstitucional de la Criminalidad (CEIC) es menor que los casos con características de feminicidio reportados por los CEM, siendo preciso explicar que el CEIC emite una cifra exacta, previa verificación exhaustiva de los registros administrativos para catalogar cada caso como feminicidio. En los años 2020 al 2022 sucede lo inverso, lo cual podría responder a que los casos fueron reportados a otra institución que participa en el proceso (Ministerio Público).</t>
  </si>
  <si>
    <t>El feminicidio, considerado como la muerte violenta de la mujer por razones de género, es la forma más extrema de violencia contra la mujer, es una violación a los derechos humanos que trae consigo consecuencias en el ámbito familiar y la sociedad en general, actualmente afecta a mujeres y niñas, día a día se lucha para erradicar la violencia, lograr la paz, igualdad y desarrollo del país. Para llegar al feminicidio en muchas ocasiones se pasa progresivamente por hechos de violencia repetitivos por razones de género, estas manifestaciones deben ser una alerta para todas las mujeres, no deben normalizar ni dejar pasar por alto cualquier tipo de agresión. Las tasas de feminicidio continúan siendo alarmante:</t>
  </si>
  <si>
    <t>* La tentativa de feminicidio ocurre cuando la persona agresora lleva a cabo actos de violencia con la finalidad de quitarle la vida a una mujer, sin embargo salva de morir, se da en el contexto de violencia familiar, coacción, hostigamiento o acoso sexual; abuso de poder, confianza o de cualquier otra posición o relación que confiere autoridad a la persona agresora; y en cualquier forma de discriminación contra la mujer, independientemente de que exista o haya existido una relación conyugal o de convivencia con la persona agresora, por la condición de ser mujer. 
Los casos con características de feminicidio registrados en el CEM corresponden a una mujer fallecida, víctima de feminicidio.</t>
  </si>
  <si>
    <t>En este contexto, la violencia constituye un desafío, no basta con examinar cifras y tendencias, sino comprender los factores subyacentes que desata el feminicidio, al cual se requiere no solo diseñar e implementar mejores herramientas que se aboquen a la sanción, sino también fortalecer la prevención para la erradicación de la violencia en todas sus formas. Los datos estadísticos que presentamos en este reporte corresponden al Programa Nacional Aurora del MIMP; a su vez, casos contrastados y validados reportados en el CEIC al año 2023 (el cual comprende información del MIMP, PJ, MPFN, MININTER, PNP, MINJUSDH, INPE), siendo en ambos casos información de registros administrativos.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</si>
</sst>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 x14ac:knownFonts="1">
    <font>
      <sz val="11"/>
      <color theme="1"/>
      <name val="Calibri"/>
      <family val="2"/>
      <scheme val="minor"/>
    </font>
    <font>
      <sz val="10"/>
      <color theme="1"/>
      <name val="Calibri"/>
      <family val="2"/>
      <scheme val="minor"/>
    </font>
    <font>
      <b/>
      <sz val="14"/>
      <color theme="0"/>
      <name val="Poppins"/>
    </font>
    <font>
      <sz val="11"/>
      <color theme="1"/>
      <name val="Aptos Narrow"/>
      <family val="2"/>
    </font>
    <font>
      <b/>
      <sz val="16"/>
      <color theme="1"/>
      <name val="Aptos Narrow"/>
      <family val="2"/>
    </font>
    <font>
      <sz val="8"/>
      <color theme="1"/>
      <name val="Calibri"/>
      <family val="2"/>
      <scheme val="minor"/>
    </font>
  </fonts>
  <fills count="4">
    <fill>
      <patternFill patternType="none"/>
    </fill>
    <fill>
      <patternFill patternType="gray125"/>
    </fill>
    <fill>
      <patternFill patternType="solid">
        <fgColor rgb="FF002060"/>
        <bgColor indexed="64"/>
      </patternFill>
    </fill>
    <fill>
      <patternFill patternType="solid">
        <fgColor rgb="FFEAF2FA"/>
        <bgColor indexed="64"/>
      </patternFill>
    </fill>
  </fills>
  <borders count="13">
    <border>
      <left/>
      <right/>
      <top/>
      <bottom/>
      <diagonal/>
    </border>
    <border>
      <left style="thin">
        <color rgb="FF002060"/>
      </left>
      <right/>
      <top style="thin">
        <color rgb="FF002060"/>
      </top>
      <bottom/>
      <diagonal/>
    </border>
    <border>
      <left/>
      <right/>
      <top style="thin">
        <color rgb="FF002060"/>
      </top>
      <bottom/>
      <diagonal/>
    </border>
    <border>
      <left/>
      <right style="thin">
        <color rgb="FF002060"/>
      </right>
      <top style="thin">
        <color rgb="FF002060"/>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35">
    <xf numFmtId="0" fontId="0" fillId="0" borderId="0" xfId="0"/>
    <xf numFmtId="0" fontId="0" fillId="0" borderId="0" xfId="0" applyAlignment="1">
      <alignment horizontal="center"/>
    </xf>
    <xf numFmtId="0" fontId="0" fillId="0" borderId="0" xfId="0" applyAlignment="1">
      <alignment horizontal="center" vertical="center" wrapText="1"/>
    </xf>
    <xf numFmtId="0" fontId="1" fillId="0" borderId="0" xfId="0" applyFont="1" applyAlignment="1">
      <alignment horizontal="center" vertical="center" wrapText="1"/>
    </xf>
    <xf numFmtId="0" fontId="1" fillId="0" borderId="0" xfId="0" applyFont="1" applyAlignment="1">
      <alignment horizontal="center" vertical="center"/>
    </xf>
    <xf numFmtId="0" fontId="1" fillId="0" borderId="0" xfId="0" applyFont="1" applyAlignment="1">
      <alignment vertical="center"/>
    </xf>
    <xf numFmtId="0" fontId="1" fillId="0" borderId="0" xfId="0" applyFont="1"/>
    <xf numFmtId="0" fontId="1" fillId="0" borderId="0" xfId="0" applyFont="1" applyAlignment="1">
      <alignment horizontal="center"/>
    </xf>
    <xf numFmtId="0" fontId="0" fillId="0" borderId="0" xfId="0" pivotButton="1"/>
    <xf numFmtId="0" fontId="0" fillId="0" borderId="0" xfId="0" applyAlignment="1">
      <alignment horizontal="left"/>
    </xf>
    <xf numFmtId="164" fontId="0" fillId="0" borderId="0" xfId="0" applyNumberFormat="1"/>
    <xf numFmtId="0" fontId="3" fillId="0" borderId="0" xfId="0" applyFont="1"/>
    <xf numFmtId="0" fontId="3" fillId="0" borderId="0" xfId="0" applyFont="1" applyAlignment="1">
      <alignment vertical="center"/>
    </xf>
    <xf numFmtId="0" fontId="3" fillId="3" borderId="10" xfId="0" applyFont="1" applyFill="1" applyBorder="1" applyAlignment="1">
      <alignment horizontal="right" vertical="center"/>
    </xf>
    <xf numFmtId="0" fontId="3" fillId="3" borderId="11" xfId="0" applyFont="1" applyFill="1" applyBorder="1" applyAlignment="1">
      <alignment horizontal="center" vertical="center"/>
    </xf>
    <xf numFmtId="0" fontId="3" fillId="3" borderId="11" xfId="0" applyFont="1" applyFill="1" applyBorder="1" applyAlignment="1">
      <alignment vertical="center"/>
    </xf>
    <xf numFmtId="0" fontId="3" fillId="3" borderId="12" xfId="0" applyFont="1" applyFill="1" applyBorder="1" applyAlignment="1">
      <alignment vertical="center"/>
    </xf>
    <xf numFmtId="0" fontId="3" fillId="3" borderId="5" xfId="0" applyFont="1" applyFill="1" applyBorder="1" applyAlignment="1">
      <alignment horizontal="center" vertical="center"/>
    </xf>
    <xf numFmtId="0" fontId="3" fillId="3" borderId="5" xfId="0" applyFont="1" applyFill="1" applyBorder="1" applyAlignment="1">
      <alignment vertical="center"/>
    </xf>
    <xf numFmtId="0" fontId="3" fillId="3" borderId="6" xfId="0" applyFont="1" applyFill="1" applyBorder="1" applyAlignment="1">
      <alignment vertical="center"/>
    </xf>
    <xf numFmtId="0" fontId="3" fillId="3" borderId="8" xfId="0" applyFont="1" applyFill="1" applyBorder="1" applyAlignment="1">
      <alignment horizontal="center" vertical="center"/>
    </xf>
    <xf numFmtId="0" fontId="3" fillId="3" borderId="8" xfId="0" applyFont="1" applyFill="1" applyBorder="1" applyAlignment="1">
      <alignment vertical="center"/>
    </xf>
    <xf numFmtId="0" fontId="3" fillId="3" borderId="9" xfId="0" applyFont="1" applyFill="1" applyBorder="1" applyAlignment="1">
      <alignment vertical="center"/>
    </xf>
    <xf numFmtId="0" fontId="0" fillId="0" borderId="0" xfId="0" applyAlignment="1">
      <alignment horizontal="left" wrapText="1"/>
    </xf>
    <xf numFmtId="0" fontId="5" fillId="0" borderId="0" xfId="0" applyFont="1" applyAlignment="1">
      <alignment horizontal="left" vertical="center" wrapText="1"/>
    </xf>
    <xf numFmtId="0" fontId="3" fillId="3" borderId="4" xfId="0" applyFont="1" applyFill="1" applyBorder="1" applyAlignment="1">
      <alignment horizontal="right" vertical="center" wrapText="1"/>
    </xf>
    <xf numFmtId="0" fontId="3" fillId="3" borderId="7" xfId="0" applyFont="1" applyFill="1" applyBorder="1" applyAlignment="1">
      <alignment horizontal="right" vertical="center" wrapText="1"/>
    </xf>
    <xf numFmtId="0" fontId="4" fillId="0" borderId="0" xfId="0" applyFont="1" applyAlignment="1">
      <alignment horizontal="center" vertical="center"/>
    </xf>
    <xf numFmtId="0" fontId="3" fillId="0" borderId="0" xfId="0" applyFont="1" applyAlignment="1">
      <alignment horizontal="left" vertical="center" wrapText="1"/>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3" fillId="0" borderId="0" xfId="0" applyFont="1" applyAlignment="1">
      <alignment horizontal="left" wrapText="1"/>
    </xf>
    <xf numFmtId="0" fontId="0" fillId="0" borderId="0" xfId="0" applyNumberFormat="1"/>
    <xf numFmtId="0" fontId="0" fillId="0" borderId="0" xfId="0" applyNumberFormat="1" applyAlignment="1">
      <alignment horizontal="center"/>
    </xf>
  </cellXfs>
  <cellStyles count="1">
    <cellStyle name="Normal" xfId="0" builtinId="0"/>
  </cellStyles>
  <dxfs count="102">
    <dxf>
      <alignment horizontal="center"/>
    </dxf>
    <dxf>
      <alignment horizontal="center"/>
    </dxf>
    <dxf>
      <alignment horizontal="center"/>
    </dxf>
    <dxf>
      <alignment horizontal="center"/>
    </dxf>
    <dxf>
      <alignment horizontal="center"/>
    </dxf>
    <dxf>
      <alignment horizontal="center"/>
    </dxf>
    <dxf>
      <numFmt numFmtId="164" formatCode="0.0"/>
    </dxf>
    <dxf>
      <alignment horizontal="center"/>
    </dxf>
    <dxf>
      <alignment horizontal="center"/>
    </dxf>
    <dxf>
      <alignment horizontal="center"/>
    </dxf>
    <dxf>
      <alignment horizontal="center"/>
    </dxf>
    <dxf>
      <alignment horizontal="center"/>
    </dxf>
    <dxf>
      <alignment horizontal="center"/>
    </dxf>
    <dxf>
      <numFmt numFmtId="164" formatCode="0.0"/>
    </dxf>
    <dxf>
      <alignment horizontal="center"/>
    </dxf>
    <dxf>
      <alignment horizontal="center"/>
    </dxf>
    <dxf>
      <alignment horizontal="center"/>
    </dxf>
    <dxf>
      <alignment horizontal="center"/>
    </dxf>
    <dxf>
      <alignment horizontal="center"/>
    </dxf>
    <dxf>
      <alignment horizontal="center"/>
    </dxf>
    <dxf>
      <numFmt numFmtId="164" formatCode="0.0"/>
    </dxf>
    <dxf>
      <alignment horizontal="center"/>
    </dxf>
    <dxf>
      <alignment horizontal="center"/>
    </dxf>
    <dxf>
      <alignment horizontal="center"/>
    </dxf>
    <dxf>
      <alignment horizontal="center"/>
    </dxf>
    <dxf>
      <alignment horizontal="center"/>
    </dxf>
    <dxf>
      <alignment horizontal="center"/>
    </dxf>
    <dxf>
      <numFmt numFmtId="164" formatCode="0.0"/>
    </dxf>
    <dxf>
      <alignment horizontal="center"/>
    </dxf>
    <dxf>
      <alignment horizontal="center"/>
    </dxf>
    <dxf>
      <alignment horizontal="center"/>
    </dxf>
    <dxf>
      <alignment horizontal="center"/>
    </dxf>
    <dxf>
      <alignment horizontal="center"/>
    </dxf>
    <dxf>
      <alignment horizontal="center"/>
    </dxf>
    <dxf>
      <numFmt numFmtId="164" formatCode="0.0"/>
    </dxf>
    <dxf>
      <alignment horizontal="center"/>
    </dxf>
    <dxf>
      <alignment horizontal="center"/>
    </dxf>
    <dxf>
      <alignment horizontal="center"/>
    </dxf>
    <dxf>
      <alignment horizontal="center"/>
    </dxf>
    <dxf>
      <alignment horizontal="center"/>
    </dxf>
    <dxf>
      <alignment horizontal="center"/>
    </dxf>
    <dxf>
      <numFmt numFmtId="164" formatCode="0.0"/>
    </dxf>
    <dxf>
      <alignment horizontal="center"/>
    </dxf>
    <dxf>
      <alignment horizontal="center"/>
    </dxf>
    <dxf>
      <alignment horizontal="center"/>
    </dxf>
    <dxf>
      <alignment horizontal="center"/>
    </dxf>
    <dxf>
      <alignment horizontal="center"/>
    </dxf>
    <dxf>
      <alignment horizontal="center"/>
    </dxf>
    <dxf>
      <numFmt numFmtId="164" formatCode="0.0"/>
    </dxf>
    <dxf>
      <alignment horizontal="center"/>
    </dxf>
    <dxf>
      <alignment horizontal="center"/>
    </dxf>
    <dxf>
      <alignment horizontal="center"/>
    </dxf>
    <dxf>
      <alignment horizontal="center"/>
    </dxf>
    <dxf>
      <alignment horizontal="center"/>
    </dxf>
    <dxf>
      <alignment horizontal="center"/>
    </dxf>
    <dxf>
      <numFmt numFmtId="164" formatCode="0.0"/>
    </dxf>
    <dxf>
      <alignment horizontal="center"/>
    </dxf>
    <dxf>
      <alignment horizontal="center"/>
    </dxf>
    <dxf>
      <alignment horizontal="center"/>
    </dxf>
    <dxf>
      <alignment horizontal="center"/>
    </dxf>
    <dxf>
      <alignment horizontal="center"/>
    </dxf>
    <dxf>
      <alignment horizontal="center"/>
    </dxf>
    <dxf>
      <numFmt numFmtId="164" formatCode="0.0"/>
    </dxf>
    <dxf>
      <alignment horizontal="center"/>
    </dxf>
    <dxf>
      <alignment horizontal="center"/>
    </dxf>
    <dxf>
      <alignment horizontal="center"/>
    </dxf>
    <dxf>
      <alignment horizontal="center"/>
    </dxf>
    <dxf>
      <alignment horizontal="center"/>
    </dxf>
    <dxf>
      <alignment horizontal="center"/>
    </dxf>
    <dxf>
      <numFmt numFmtId="164" formatCode="0.0"/>
    </dxf>
    <dxf>
      <alignment horizontal="center"/>
    </dxf>
    <dxf>
      <alignment horizontal="center"/>
    </dxf>
    <dxf>
      <alignment horizontal="center"/>
    </dxf>
    <dxf>
      <alignment horizontal="center"/>
    </dxf>
    <dxf>
      <alignment horizontal="center"/>
    </dxf>
    <dxf>
      <alignment horizontal="center"/>
    </dxf>
    <dxf>
      <numFmt numFmtId="164" formatCode="0.0"/>
    </dxf>
    <dxf>
      <font>
        <b val="0"/>
        <i val="0"/>
        <strike val="0"/>
        <condense val="0"/>
        <extend val="0"/>
        <outline val="0"/>
        <shadow val="0"/>
        <u val="none"/>
        <vertAlign val="baseline"/>
        <sz val="10"/>
        <color theme="1"/>
        <name val="Calibri"/>
        <family val="2"/>
        <scheme val="minor"/>
      </font>
      <alignment horizontal="center" textRotation="0" indent="0" justifyLastLine="0" shrinkToFit="0" readingOrder="0"/>
    </dxf>
    <dxf>
      <font>
        <b val="0"/>
        <i val="0"/>
        <strike val="0"/>
        <condense val="0"/>
        <extend val="0"/>
        <outline val="0"/>
        <shadow val="0"/>
        <u val="none"/>
        <vertAlign val="baseline"/>
        <sz val="10"/>
        <color theme="1"/>
        <name val="Calibri"/>
        <family val="2"/>
        <scheme val="minor"/>
      </font>
      <alignment horizontal="center" textRotation="0" indent="0" justifyLastLine="0" shrinkToFit="0" readingOrder="0"/>
    </dxf>
    <dxf>
      <font>
        <b val="0"/>
        <i val="0"/>
        <strike val="0"/>
        <condense val="0"/>
        <extend val="0"/>
        <outline val="0"/>
        <shadow val="0"/>
        <u val="none"/>
        <vertAlign val="baseline"/>
        <sz val="10"/>
        <color theme="1"/>
        <name val="Calibri"/>
        <family val="2"/>
        <scheme val="minor"/>
      </font>
      <alignment horizontal="center" vertical="center" textRotation="0" wrapText="1" indent="0" justifyLastLine="0" shrinkToFit="0" readingOrder="0"/>
    </dxf>
    <dxf>
      <font>
        <strike val="0"/>
        <outline val="0"/>
        <shadow val="0"/>
        <u val="none"/>
        <vertAlign val="baseline"/>
        <sz val="10"/>
        <color theme="1"/>
        <name val="Calibri"/>
        <family val="2"/>
        <scheme val="minor"/>
      </font>
      <alignment horizontal="center" textRotation="0" indent="0" justifyLastLine="0" shrinkToFit="0" readingOrder="0"/>
    </dxf>
    <dxf>
      <font>
        <strike val="0"/>
        <outline val="0"/>
        <shadow val="0"/>
        <u val="none"/>
        <vertAlign val="baseline"/>
        <sz val="10"/>
        <color theme="1"/>
        <name val="Calibri"/>
        <family val="2"/>
        <scheme val="minor"/>
      </font>
      <alignment horizontal="center" textRotation="0" indent="0" justifyLastLine="0" shrinkToFit="0" readingOrder="0"/>
    </dxf>
    <dxf>
      <font>
        <strike val="0"/>
        <outline val="0"/>
        <shadow val="0"/>
        <u val="none"/>
        <vertAlign val="baseline"/>
        <sz val="10"/>
        <color theme="1"/>
        <name val="Calibri"/>
        <family val="2"/>
        <scheme val="minor"/>
      </font>
      <alignment horizontal="center" textRotation="0" indent="0" justifyLastLine="0" shrinkToFit="0" readingOrder="0"/>
    </dxf>
    <dxf>
      <font>
        <strike val="0"/>
        <outline val="0"/>
        <shadow val="0"/>
        <u val="none"/>
        <vertAlign val="baseline"/>
        <sz val="10"/>
        <color theme="1"/>
        <name val="Calibri"/>
        <family val="2"/>
        <scheme val="minor"/>
      </font>
      <alignment horizontal="center" textRotation="0" indent="0" justifyLastLine="0" shrinkToFit="0" readingOrder="0"/>
    </dxf>
    <dxf>
      <font>
        <strike val="0"/>
        <outline val="0"/>
        <shadow val="0"/>
        <u val="none"/>
        <vertAlign val="baseline"/>
        <sz val="10"/>
        <color theme="1"/>
        <name val="Calibri"/>
        <family val="2"/>
        <scheme val="minor"/>
      </font>
      <alignment horizontal="center" textRotation="0" indent="0" justifyLastLine="0" shrinkToFit="0" readingOrder="0"/>
    </dxf>
    <dxf>
      <font>
        <strike val="0"/>
        <outline val="0"/>
        <shadow val="0"/>
        <u val="none"/>
        <vertAlign val="baseline"/>
        <sz val="10"/>
        <color theme="1"/>
        <name val="Calibri"/>
        <family val="2"/>
        <scheme val="minor"/>
      </font>
      <alignment horizontal="center" textRotation="0" indent="0" justifyLastLine="0" shrinkToFit="0" readingOrder="0"/>
    </dxf>
    <dxf>
      <font>
        <strike val="0"/>
        <outline val="0"/>
        <shadow val="0"/>
        <u val="none"/>
        <vertAlign val="baseline"/>
        <sz val="10"/>
        <color theme="1"/>
        <name val="Calibri"/>
        <family val="2"/>
        <scheme val="minor"/>
      </font>
    </dxf>
    <dxf>
      <font>
        <strike val="0"/>
        <outline val="0"/>
        <shadow val="0"/>
        <u val="none"/>
        <vertAlign val="baseline"/>
        <sz val="10"/>
        <color theme="1"/>
        <name val="Calibri"/>
        <family val="2"/>
        <scheme val="minor"/>
      </font>
    </dxf>
    <dxf>
      <font>
        <strike val="0"/>
        <outline val="0"/>
        <shadow val="0"/>
        <u val="none"/>
        <vertAlign val="baseline"/>
        <sz val="10"/>
        <color theme="1"/>
        <name val="Calibri"/>
        <family val="2"/>
        <scheme val="minor"/>
      </font>
      <alignment horizontal="center" vertical="center" textRotation="0" wrapText="1" indent="0" justifyLastLine="0" shrinkToFit="0" readingOrder="0"/>
    </dxf>
    <dxf>
      <font>
        <strike val="0"/>
        <outline val="0"/>
        <shadow val="0"/>
        <u val="none"/>
        <vertAlign val="baseline"/>
        <sz val="10"/>
        <color theme="1"/>
        <name val="Calibri"/>
        <family val="2"/>
        <scheme val="minor"/>
      </font>
      <alignment horizontal="center" vertical="center" textRotation="0" wrapText="0" indent="0" justifyLastLine="0" shrinkToFit="0" readingOrder="0"/>
    </dxf>
    <dxf>
      <font>
        <strike val="0"/>
        <outline val="0"/>
        <shadow val="0"/>
        <u val="none"/>
        <vertAlign val="baseline"/>
        <sz val="10"/>
        <color theme="1"/>
        <name val="Calibri"/>
        <family val="2"/>
        <scheme val="minor"/>
      </font>
      <alignment horizontal="center" vertical="center" textRotation="0" wrapText="0" indent="0" justifyLastLine="0" shrinkToFit="0" readingOrder="0"/>
    </dxf>
    <dxf>
      <font>
        <strike val="0"/>
        <outline val="0"/>
        <shadow val="0"/>
        <u val="none"/>
        <vertAlign val="baseline"/>
        <sz val="10"/>
        <color theme="1"/>
        <name val="Calibri"/>
        <family val="2"/>
        <scheme val="minor"/>
      </font>
      <alignment horizontal="general" vertical="center" textRotation="0" wrapText="0" indent="0" justifyLastLine="0" shrinkToFit="0" readingOrder="0"/>
    </dxf>
    <dxf>
      <font>
        <strike val="0"/>
        <outline val="0"/>
        <shadow val="0"/>
        <u val="none"/>
        <vertAlign val="baseline"/>
        <sz val="10"/>
        <color theme="1"/>
        <name val="Calibri"/>
        <family val="2"/>
        <scheme val="minor"/>
      </font>
      <alignment horizontal="center" vertical="center" textRotation="0" wrapText="0" indent="0" justifyLastLine="0" shrinkToFit="0" readingOrder="0"/>
    </dxf>
    <dxf>
      <font>
        <strike val="0"/>
        <outline val="0"/>
        <shadow val="0"/>
        <u val="none"/>
        <vertAlign val="baseline"/>
        <sz val="10"/>
        <color theme="1"/>
        <name val="Calibri"/>
        <family val="2"/>
        <scheme val="minor"/>
      </font>
      <alignment horizontal="center" vertical="center" textRotation="0" wrapText="0" indent="0" justifyLastLine="0" shrinkToFit="0" readingOrder="0"/>
    </dxf>
    <dxf>
      <font>
        <strike val="0"/>
        <outline val="0"/>
        <shadow val="0"/>
        <u val="none"/>
        <vertAlign val="baseline"/>
        <sz val="10"/>
        <color theme="1"/>
        <name val="Calibri"/>
        <family val="2"/>
        <scheme val="minor"/>
      </font>
      <alignment horizontal="center" vertical="center" textRotation="0" wrapText="1" indent="0" justifyLastLine="0" shrinkToFit="0" readingOrder="0"/>
    </dxf>
    <dxf>
      <alignment horizontal="center"/>
    </dxf>
    <dxf>
      <alignment horizontal="center"/>
    </dxf>
    <dxf>
      <alignment horizontal="center"/>
    </dxf>
    <dxf>
      <alignment horizontal="center"/>
    </dxf>
    <dxf>
      <alignment horizontal="center"/>
    </dxf>
    <dxf>
      <alignment horizontal="center"/>
    </dxf>
    <dxf>
      <numFmt numFmtId="164" formatCode="0.0"/>
    </dxf>
  </dxfs>
  <tableStyles count="0" defaultTableStyle="TableStyleMedium2" defaultPivotStyle="PivotStyleLight16"/>
  <colors>
    <mruColors>
      <color rgb="FF0070C0"/>
      <color rgb="FFEADCF4"/>
      <color rgb="FFDCEAF7"/>
      <color rgb="FFEAF2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6.xml"/><Relationship Id="rId13" Type="http://schemas.microsoft.com/office/2007/relationships/slicerCache" Target="slicerCaches/slicerCache2.xml"/><Relationship Id="rId18" Type="http://schemas.openxmlformats.org/officeDocument/2006/relationships/sheetMetadata" Target="metadata.xml"/><Relationship Id="rId3" Type="http://schemas.openxmlformats.org/officeDocument/2006/relationships/pivotCacheDefinition" Target="pivotCache/pivotCacheDefinition1.xml"/><Relationship Id="rId7" Type="http://schemas.openxmlformats.org/officeDocument/2006/relationships/pivotCacheDefinition" Target="pivotCache/pivotCacheDefinition5.xml"/><Relationship Id="rId12" Type="http://schemas.microsoft.com/office/2007/relationships/slicerCache" Target="slicerCaches/slicerCache1.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pivotCacheDefinition" Target="pivotCache/pivotCacheDefinition4.xml"/><Relationship Id="rId11" Type="http://schemas.openxmlformats.org/officeDocument/2006/relationships/pivotCacheDefinition" Target="pivotCache/pivotCacheDefinition9.xml"/><Relationship Id="rId5" Type="http://schemas.openxmlformats.org/officeDocument/2006/relationships/pivotCacheDefinition" Target="pivotCache/pivotCacheDefinition3.xml"/><Relationship Id="rId15" Type="http://schemas.openxmlformats.org/officeDocument/2006/relationships/connections" Target="connections.xml"/><Relationship Id="rId10" Type="http://schemas.openxmlformats.org/officeDocument/2006/relationships/pivotCacheDefinition" Target="pivotCache/pivotCacheDefinition8.xml"/><Relationship Id="rId19" Type="http://schemas.openxmlformats.org/officeDocument/2006/relationships/powerPivotData" Target="model/item.data"/><Relationship Id="rId4" Type="http://schemas.openxmlformats.org/officeDocument/2006/relationships/pivotCacheDefinition" Target="pivotCache/pivotCacheDefinition2.xml"/><Relationship Id="rId9" Type="http://schemas.openxmlformats.org/officeDocument/2006/relationships/pivotCacheDefinition" Target="pivotCache/pivotCacheDefinition7.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[Feminicidio.xlsx]Fem!TDAmLat</c:name>
    <c:fmtId val="12"/>
  </c:pivotSource>
  <c:chart>
    <c:autoTitleDeleted val="1"/>
    <c:pivotFmts>
      <c:pivotFmt>
        <c:idx val="0"/>
        <c:dLbl>
          <c:idx val="0"/>
          <c:showLegendKey val="0"/>
          <c:showVal val="0"/>
          <c:showCatName val="0"/>
          <c:showSerName val="0"/>
          <c:showPercent val="0"/>
          <c:showBubbleSize val="0"/>
          <c:extLst>
            <c:ext xmlns:c15="http://schemas.microsoft.com/office/drawing/2012/chart" uri="{CE6537A1-D6FC-4f65-9D91-7224C49458BB}"/>
          </c:extLst>
        </c:dLbl>
      </c:pivotFmt>
      <c:pivotFmt>
        <c:idx val="1"/>
        <c:spPr>
          <a:solidFill>
            <a:srgbClr val="DCEAF7"/>
          </a:solidFill>
          <a:ln>
            <a:solidFill>
              <a:srgbClr val="0070C0"/>
            </a:solidFill>
          </a:ln>
          <a:effectLst>
            <a:outerShdw blurRad="57150" dist="19050" dir="5400000" algn="ctr" rotWithShape="0">
              <a:srgbClr val="000000">
                <a:alpha val="63000"/>
              </a:srgbClr>
            </a:outerShdw>
          </a:effectLst>
        </c:spPr>
        <c:marker>
          <c:symbol val="diamond"/>
          <c:size val="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w="9525">
              <a:solidFill>
                <a:schemeClr val="accent1"/>
              </a:solidFill>
              <a:round/>
            </a:ln>
            <a:effectLst>
              <a:outerShdw blurRad="57150" dist="19050" dir="5400000" algn="ctr" rotWithShape="0">
                <a:srgbClr val="000000">
                  <a:alpha val="63000"/>
                </a:srgbClr>
              </a:outerShdw>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PE"/>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rgbClr val="DCEAF7"/>
          </a:solidFill>
          <a:ln>
            <a:solidFill>
              <a:srgbClr val="0070C0"/>
            </a:solid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PE"/>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solidFill>
            <a:srgbClr val="DCEAF7"/>
          </a:solidFill>
          <a:ln>
            <a:solidFill>
              <a:srgbClr val="0070C0"/>
            </a:solid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PE"/>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
        <c:spPr>
          <a:solidFill>
            <a:srgbClr val="DCEAF7"/>
          </a:solidFill>
          <a:ln>
            <a:solidFill>
              <a:srgbClr val="0070C0"/>
            </a:solid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PE"/>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rgbClr val="DCEAF7"/>
          </a:solidFill>
          <a:ln>
            <a:solidFill>
              <a:srgbClr val="0070C0"/>
            </a:solid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PE"/>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
        <c:spPr>
          <a:solidFill>
            <a:srgbClr val="DCEAF7"/>
          </a:solidFill>
          <a:ln>
            <a:solidFill>
              <a:srgbClr val="0070C0"/>
            </a:solid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PE"/>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
        <c:spPr>
          <a:solidFill>
            <a:srgbClr val="DCEAF7"/>
          </a:solidFill>
          <a:ln>
            <a:solidFill>
              <a:srgbClr val="0070C0"/>
            </a:solid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PE"/>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37359354911335857"/>
          <c:y val="9.2567855293622603E-2"/>
          <c:w val="0.46937452231563603"/>
          <c:h val="0.88195810225980487"/>
        </c:manualLayout>
      </c:layout>
      <c:barChart>
        <c:barDir val="bar"/>
        <c:grouping val="clustered"/>
        <c:varyColors val="0"/>
        <c:ser>
          <c:idx val="0"/>
          <c:order val="0"/>
          <c:tx>
            <c:strRef>
              <c:f>Fem!$T$3</c:f>
              <c:strCache>
                <c:ptCount val="1"/>
                <c:pt idx="0">
                  <c:v>Total</c:v>
                </c:pt>
              </c:strCache>
            </c:strRef>
          </c:tx>
          <c:spPr>
            <a:solidFill>
              <a:srgbClr val="DCEAF7"/>
            </a:solidFill>
            <a:ln>
              <a:solidFill>
                <a:srgbClr val="0070C0"/>
              </a:solid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P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Fem!$S$4:$S$16</c:f>
              <c:strCache>
                <c:ptCount val="13"/>
                <c:pt idx="0">
                  <c:v>Costa Rica</c:v>
                </c:pt>
                <c:pt idx="1">
                  <c:v>Panamá</c:v>
                </c:pt>
                <c:pt idx="2">
                  <c:v>Uruguay</c:v>
                </c:pt>
                <c:pt idx="3">
                  <c:v>Perú</c:v>
                </c:pt>
                <c:pt idx="4">
                  <c:v>Ecuador</c:v>
                </c:pt>
                <c:pt idx="5">
                  <c:v>El Salvador</c:v>
                </c:pt>
                <c:pt idx="6">
                  <c:v>México</c:v>
                </c:pt>
                <c:pt idx="7">
                  <c:v>Bolivia</c:v>
                </c:pt>
                <c:pt idx="8">
                  <c:v>Paraguay</c:v>
                </c:pt>
                <c:pt idx="9">
                  <c:v>Argentina</c:v>
                </c:pt>
                <c:pt idx="10">
                  <c:v>Brasil</c:v>
                </c:pt>
                <c:pt idx="11">
                  <c:v>Colombia</c:v>
                </c:pt>
                <c:pt idx="12">
                  <c:v>Honduras</c:v>
                </c:pt>
              </c:strCache>
            </c:strRef>
          </c:cat>
          <c:val>
            <c:numRef>
              <c:f>Fem!$T$4:$T$16</c:f>
              <c:numCache>
                <c:formatCode>General</c:formatCode>
                <c:ptCount val="13"/>
                <c:pt idx="0">
                  <c:v>0.5</c:v>
                </c:pt>
                <c:pt idx="1">
                  <c:v>0.7</c:v>
                </c:pt>
                <c:pt idx="2">
                  <c:v>0.9</c:v>
                </c:pt>
                <c:pt idx="3">
                  <c:v>0.9</c:v>
                </c:pt>
                <c:pt idx="4">
                  <c:v>1.1000000000000001</c:v>
                </c:pt>
                <c:pt idx="5">
                  <c:v>1.3</c:v>
                </c:pt>
                <c:pt idx="6">
                  <c:v>1.3</c:v>
                </c:pt>
                <c:pt idx="7">
                  <c:v>1.3</c:v>
                </c:pt>
                <c:pt idx="8">
                  <c:v>1.3</c:v>
                </c:pt>
                <c:pt idx="9">
                  <c:v>1.4</c:v>
                </c:pt>
                <c:pt idx="10">
                  <c:v>1.5</c:v>
                </c:pt>
                <c:pt idx="11">
                  <c:v>2</c:v>
                </c:pt>
                <c:pt idx="12">
                  <c:v>7.4</c:v>
                </c:pt>
              </c:numCache>
            </c:numRef>
          </c:val>
          <c:extLst>
            <c:ext xmlns:c16="http://schemas.microsoft.com/office/drawing/2014/chart" uri="{C3380CC4-5D6E-409C-BE32-E72D297353CC}">
              <c16:uniqueId val="{00000000-D177-422C-B2A6-2FA596B1AB38}"/>
            </c:ext>
          </c:extLst>
        </c:ser>
        <c:dLbls>
          <c:dLblPos val="outEnd"/>
          <c:showLegendKey val="0"/>
          <c:showVal val="1"/>
          <c:showCatName val="0"/>
          <c:showSerName val="0"/>
          <c:showPercent val="0"/>
          <c:showBubbleSize val="0"/>
        </c:dLbls>
        <c:gapWidth val="115"/>
        <c:overlap val="-20"/>
        <c:axId val="1059785871"/>
        <c:axId val="1292275503"/>
      </c:barChart>
      <c:catAx>
        <c:axId val="1059785871"/>
        <c:scaling>
          <c:orientation val="minMax"/>
        </c:scaling>
        <c:delete val="0"/>
        <c:axPos val="l"/>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PE"/>
          </a:p>
        </c:txPr>
        <c:crossAx val="1292275503"/>
        <c:crosses val="autoZero"/>
        <c:auto val="1"/>
        <c:lblAlgn val="ctr"/>
        <c:lblOffset val="100"/>
        <c:noMultiLvlLbl val="0"/>
      </c:catAx>
      <c:valAx>
        <c:axId val="1292275503"/>
        <c:scaling>
          <c:orientation val="minMax"/>
        </c:scaling>
        <c:delete val="1"/>
        <c:axPos val="b"/>
        <c:numFmt formatCode="General" sourceLinked="1"/>
        <c:majorTickMark val="none"/>
        <c:minorTickMark val="none"/>
        <c:tickLblPos val="nextTo"/>
        <c:crossAx val="105978587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solidFill>
        <a:srgbClr val="0070C0"/>
      </a:solidFill>
      <a:round/>
    </a:ln>
    <a:effectLst/>
  </c:spPr>
  <c:txPr>
    <a:bodyPr/>
    <a:lstStyle/>
    <a:p>
      <a:pPr>
        <a:defRPr>
          <a:solidFill>
            <a:sysClr val="windowText" lastClr="000000"/>
          </a:solidFill>
        </a:defRPr>
      </a:pPr>
      <a:endParaRPr lang="es-PE"/>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[Feminicidio.xlsx]Fem!TDDepart</c:name>
    <c:fmtId val="11"/>
  </c:pivotSource>
  <c:chart>
    <c:autoTitleDeleted val="1"/>
    <c:pivotFmts>
      <c:pivotFmt>
        <c:idx val="0"/>
        <c:spPr>
          <a:solidFill>
            <a:srgbClr val="DCEAF7"/>
          </a:solidFill>
          <a:ln>
            <a:solidFill>
              <a:srgbClr val="0070C0"/>
            </a:solidFill>
          </a:ln>
          <a:effectLst>
            <a:outerShdw blurRad="57150" dist="19050" dir="5400000" algn="ctr" rotWithShape="0">
              <a:srgbClr val="000000">
                <a:alpha val="63000"/>
              </a:srgbClr>
            </a:outerShdw>
          </a:effectLst>
        </c:spPr>
        <c:marker>
          <c:symbol val="diamond"/>
          <c:size val="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w="9525">
              <a:solidFill>
                <a:schemeClr val="accent1"/>
              </a:solidFill>
              <a:round/>
            </a:ln>
            <a:effectLst>
              <a:outerShdw blurRad="57150" dist="19050" dir="5400000" algn="ctr" rotWithShape="0">
                <a:srgbClr val="000000">
                  <a:alpha val="63000"/>
                </a:srgbClr>
              </a:outerShdw>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PE"/>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noFill/>
          <a:ln>
            <a:noFill/>
          </a:ln>
          <a:effectLst/>
        </c:spPr>
        <c:marker>
          <c:symbol val="square"/>
          <c:size val="5"/>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w="9525">
              <a:solidFill>
                <a:schemeClr val="accent2"/>
              </a:solidFill>
              <a:round/>
            </a:ln>
            <a:effectLst>
              <a:outerShdw blurRad="57150" dist="19050" dir="5400000" algn="ctr" rotWithShape="0">
                <a:srgbClr val="000000">
                  <a:alpha val="63000"/>
                </a:srgbClr>
              </a:outerShdw>
            </a:effectLst>
          </c:spPr>
        </c:marker>
        <c:dLbl>
          <c:idx val="0"/>
          <c:spPr>
            <a:solidFill>
              <a:srgbClr val="C00000"/>
            </a:solid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s-PE"/>
            </a:p>
          </c:txPr>
          <c:showLegendKey val="0"/>
          <c:showVal val="0"/>
          <c:showCatName val="0"/>
          <c:showSerName val="0"/>
          <c:showPercent val="0"/>
          <c:showBubbleSize val="0"/>
          <c:extLst>
            <c:ext xmlns:c15="http://schemas.microsoft.com/office/drawing/2012/chart" uri="{CE6537A1-D6FC-4f65-9D91-7224C49458BB}"/>
          </c:extLst>
        </c:dLbl>
      </c:pivotFmt>
      <c:pivotFmt>
        <c:idx val="2"/>
        <c:spPr>
          <a:noFill/>
          <a:ln>
            <a:noFill/>
          </a:ln>
          <a:effectLst/>
        </c:spPr>
        <c:dLbl>
          <c:idx val="0"/>
          <c:layout>
            <c:manualLayout>
              <c:x val="-9.7221128608924387E-3"/>
              <c:y val="2.9739001154320217E-2"/>
            </c:manualLayout>
          </c:layout>
          <c:spPr>
            <a:solidFill>
              <a:srgbClr val="C00000"/>
            </a:solid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s-PE"/>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solidFill>
            <a:srgbClr val="DCEAF7"/>
          </a:solidFill>
          <a:ln>
            <a:solidFill>
              <a:srgbClr val="0070C0"/>
            </a:solid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PE"/>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
        <c:spPr>
          <a:noFill/>
          <a:ln>
            <a:noFill/>
          </a:ln>
          <a:effectLst/>
        </c:spPr>
        <c:marker>
          <c:symbol val="none"/>
        </c:marker>
        <c:dLbl>
          <c:idx val="0"/>
          <c:spPr>
            <a:solidFill>
              <a:srgbClr val="C00000"/>
            </a:solid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s-PE"/>
            </a:p>
          </c:txPr>
          <c:showLegendKey val="0"/>
          <c:showVal val="0"/>
          <c:showCatName val="0"/>
          <c:showSerName val="0"/>
          <c:showPercent val="0"/>
          <c:showBubbleSize val="0"/>
          <c:extLst>
            <c:ext xmlns:c15="http://schemas.microsoft.com/office/drawing/2012/chart" uri="{CE6537A1-D6FC-4f65-9D91-7224C49458BB}"/>
          </c:extLst>
        </c:dLbl>
      </c:pivotFmt>
      <c:pivotFmt>
        <c:idx val="5"/>
        <c:spPr>
          <a:noFill/>
          <a:ln>
            <a:noFill/>
          </a:ln>
          <a:effectLst/>
        </c:spPr>
        <c:dLbl>
          <c:idx val="0"/>
          <c:layout>
            <c:manualLayout>
              <c:x val="-9.7221128608924387E-3"/>
              <c:y val="2.9739001154320217E-2"/>
            </c:manualLayout>
          </c:layout>
          <c:spPr>
            <a:solidFill>
              <a:srgbClr val="C00000"/>
            </a:solid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s-PE"/>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
        <c:spPr>
          <a:solidFill>
            <a:srgbClr val="DCEAF7"/>
          </a:solidFill>
          <a:ln>
            <a:solidFill>
              <a:srgbClr val="0070C0"/>
            </a:solid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PE"/>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
        <c:spPr>
          <a:noFill/>
          <a:ln>
            <a:noFill/>
          </a:ln>
          <a:effectLst/>
        </c:spPr>
        <c:marker>
          <c:symbol val="none"/>
        </c:marker>
        <c:dLbl>
          <c:idx val="0"/>
          <c:spPr>
            <a:solidFill>
              <a:srgbClr val="C00000"/>
            </a:solid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s-PE"/>
            </a:p>
          </c:txPr>
          <c:showLegendKey val="0"/>
          <c:showVal val="0"/>
          <c:showCatName val="0"/>
          <c:showSerName val="0"/>
          <c:showPercent val="0"/>
          <c:showBubbleSize val="0"/>
          <c:extLst>
            <c:ext xmlns:c15="http://schemas.microsoft.com/office/drawing/2012/chart" uri="{CE6537A1-D6FC-4f65-9D91-7224C49458BB}"/>
          </c:extLst>
        </c:dLbl>
      </c:pivotFmt>
      <c:pivotFmt>
        <c:idx val="8"/>
        <c:spPr>
          <a:noFill/>
          <a:ln>
            <a:noFill/>
          </a:ln>
          <a:effectLst/>
        </c:spPr>
        <c:dLbl>
          <c:idx val="0"/>
          <c:layout>
            <c:manualLayout>
              <c:x val="-9.7221128608924387E-3"/>
              <c:y val="2.9739001154320217E-2"/>
            </c:manualLayout>
          </c:layout>
          <c:spPr>
            <a:solidFill>
              <a:srgbClr val="C00000"/>
            </a:solid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s-PE"/>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9"/>
        <c:spPr>
          <a:solidFill>
            <a:srgbClr val="DCEAF7"/>
          </a:solidFill>
          <a:ln>
            <a:solidFill>
              <a:srgbClr val="0070C0"/>
            </a:solid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PE"/>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0"/>
        <c:spPr>
          <a:noFill/>
          <a:ln>
            <a:noFill/>
          </a:ln>
          <a:effectLst/>
        </c:spPr>
        <c:marker>
          <c:symbol val="none"/>
        </c:marker>
        <c:dLbl>
          <c:idx val="0"/>
          <c:spPr>
            <a:solidFill>
              <a:srgbClr val="C00000"/>
            </a:solid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s-PE"/>
            </a:p>
          </c:txPr>
          <c:showLegendKey val="0"/>
          <c:showVal val="0"/>
          <c:showCatName val="0"/>
          <c:showSerName val="0"/>
          <c:showPercent val="0"/>
          <c:showBubbleSize val="0"/>
          <c:extLst>
            <c:ext xmlns:c15="http://schemas.microsoft.com/office/drawing/2012/chart" uri="{CE6537A1-D6FC-4f65-9D91-7224C49458BB}"/>
          </c:extLst>
        </c:dLbl>
      </c:pivotFmt>
      <c:pivotFmt>
        <c:idx val="11"/>
        <c:spPr>
          <a:noFill/>
          <a:ln>
            <a:noFill/>
          </a:ln>
          <a:effectLst/>
        </c:spPr>
        <c:dLbl>
          <c:idx val="0"/>
          <c:layout>
            <c:manualLayout>
              <c:x val="-9.7221128608924387E-3"/>
              <c:y val="2.9739001154320217E-2"/>
            </c:manualLayout>
          </c:layout>
          <c:spPr>
            <a:solidFill>
              <a:srgbClr val="C00000"/>
            </a:solid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s-PE"/>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
        <c:spPr>
          <a:solidFill>
            <a:srgbClr val="DCEAF7"/>
          </a:solidFill>
          <a:ln>
            <a:solidFill>
              <a:srgbClr val="0070C0"/>
            </a:solid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PE"/>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
        <c:spPr>
          <a:noFill/>
          <a:ln>
            <a:noFill/>
          </a:ln>
          <a:effectLst/>
        </c:spPr>
        <c:marker>
          <c:symbol val="none"/>
        </c:marker>
        <c:dLbl>
          <c:idx val="0"/>
          <c:spPr>
            <a:solidFill>
              <a:srgbClr val="C00000"/>
            </a:solid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s-PE"/>
            </a:p>
          </c:txPr>
          <c:showLegendKey val="0"/>
          <c:showVal val="0"/>
          <c:showCatName val="0"/>
          <c:showSerName val="0"/>
          <c:showPercent val="0"/>
          <c:showBubbleSize val="0"/>
          <c:extLst>
            <c:ext xmlns:c15="http://schemas.microsoft.com/office/drawing/2012/chart" uri="{CE6537A1-D6FC-4f65-9D91-7224C49458BB}"/>
          </c:extLst>
        </c:dLbl>
      </c:pivotFmt>
      <c:pivotFmt>
        <c:idx val="14"/>
        <c:spPr>
          <a:noFill/>
          <a:ln>
            <a:noFill/>
          </a:ln>
          <a:effectLst/>
        </c:spPr>
        <c:dLbl>
          <c:idx val="0"/>
          <c:layout>
            <c:manualLayout>
              <c:x val="-7.1028042009592786E-3"/>
              <c:y val="0.85601361892700478"/>
            </c:manualLayout>
          </c:layout>
          <c:spPr>
            <a:solidFill>
              <a:srgbClr val="C00000"/>
            </a:solid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s-PE"/>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27514332046402129"/>
          <c:y val="7.3959511582791293E-2"/>
          <c:w val="0.6369172971722028"/>
          <c:h val="0.89613913043478266"/>
        </c:manualLayout>
      </c:layout>
      <c:barChart>
        <c:barDir val="bar"/>
        <c:grouping val="clustered"/>
        <c:varyColors val="0"/>
        <c:ser>
          <c:idx val="0"/>
          <c:order val="0"/>
          <c:tx>
            <c:strRef>
              <c:f>Fem!$AD$3</c:f>
              <c:strCache>
                <c:ptCount val="1"/>
                <c:pt idx="0">
                  <c:v>Suma de Tasa</c:v>
                </c:pt>
              </c:strCache>
            </c:strRef>
          </c:tx>
          <c:spPr>
            <a:solidFill>
              <a:srgbClr val="DCEAF7"/>
            </a:solidFill>
            <a:ln>
              <a:solidFill>
                <a:srgbClr val="0070C0"/>
              </a:solid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P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Fem!$AC$4:$AC$30</c:f>
              <c:strCache>
                <c:ptCount val="26"/>
                <c:pt idx="0">
                  <c:v>Tumbes</c:v>
                </c:pt>
                <c:pt idx="1">
                  <c:v>Loreto</c:v>
                </c:pt>
                <c:pt idx="2">
                  <c:v>Ancash</c:v>
                </c:pt>
                <c:pt idx="3">
                  <c:v>Callao</c:v>
                </c:pt>
                <c:pt idx="4">
                  <c:v>La Libertad</c:v>
                </c:pt>
                <c:pt idx="5">
                  <c:v>Lambayeque</c:v>
                </c:pt>
                <c:pt idx="6">
                  <c:v>Lima Metropolitana</c:v>
                </c:pt>
                <c:pt idx="7">
                  <c:v>Piura</c:v>
                </c:pt>
                <c:pt idx="8">
                  <c:v>San Martín</c:v>
                </c:pt>
                <c:pt idx="9">
                  <c:v>Lima Provincias</c:v>
                </c:pt>
                <c:pt idx="10">
                  <c:v>Apurimac</c:v>
                </c:pt>
                <c:pt idx="11">
                  <c:v>Ucayali</c:v>
                </c:pt>
                <c:pt idx="12">
                  <c:v>Amazonas</c:v>
                </c:pt>
                <c:pt idx="13">
                  <c:v>Ica</c:v>
                </c:pt>
                <c:pt idx="14">
                  <c:v>Tacna</c:v>
                </c:pt>
                <c:pt idx="15">
                  <c:v>Puno</c:v>
                </c:pt>
                <c:pt idx="16">
                  <c:v>Cajamarca</c:v>
                </c:pt>
                <c:pt idx="17">
                  <c:v>Moquegua</c:v>
                </c:pt>
                <c:pt idx="18">
                  <c:v>Madre de Dios</c:v>
                </c:pt>
                <c:pt idx="19">
                  <c:v>Ayacucho</c:v>
                </c:pt>
                <c:pt idx="20">
                  <c:v>Cusco</c:v>
                </c:pt>
                <c:pt idx="21">
                  <c:v>Pasco</c:v>
                </c:pt>
                <c:pt idx="22">
                  <c:v>Huánuco</c:v>
                </c:pt>
                <c:pt idx="23">
                  <c:v>Junín</c:v>
                </c:pt>
                <c:pt idx="24">
                  <c:v>Arequipa</c:v>
                </c:pt>
                <c:pt idx="25">
                  <c:v>Huancavelica</c:v>
                </c:pt>
              </c:strCache>
            </c:strRef>
          </c:cat>
          <c:val>
            <c:numRef>
              <c:f>Fem!$AD$4:$AD$30</c:f>
              <c:numCache>
                <c:formatCode>0.0</c:formatCode>
                <c:ptCount val="26"/>
                <c:pt idx="0">
                  <c:v>0</c:v>
                </c:pt>
                <c:pt idx="1">
                  <c:v>0.2</c:v>
                </c:pt>
                <c:pt idx="2">
                  <c:v>0.3</c:v>
                </c:pt>
                <c:pt idx="3">
                  <c:v>0.3</c:v>
                </c:pt>
                <c:pt idx="4">
                  <c:v>0.4</c:v>
                </c:pt>
                <c:pt idx="5">
                  <c:v>0.4</c:v>
                </c:pt>
                <c:pt idx="6">
                  <c:v>0.5</c:v>
                </c:pt>
                <c:pt idx="7">
                  <c:v>0.5</c:v>
                </c:pt>
                <c:pt idx="8">
                  <c:v>0.9</c:v>
                </c:pt>
                <c:pt idx="9">
                  <c:v>1</c:v>
                </c:pt>
                <c:pt idx="10">
                  <c:v>1</c:v>
                </c:pt>
                <c:pt idx="11">
                  <c:v>1</c:v>
                </c:pt>
                <c:pt idx="12">
                  <c:v>1</c:v>
                </c:pt>
                <c:pt idx="13">
                  <c:v>1</c:v>
                </c:pt>
                <c:pt idx="14">
                  <c:v>1</c:v>
                </c:pt>
                <c:pt idx="15">
                  <c:v>1</c:v>
                </c:pt>
                <c:pt idx="16">
                  <c:v>1.1000000000000001</c:v>
                </c:pt>
                <c:pt idx="17">
                  <c:v>1.1000000000000001</c:v>
                </c:pt>
                <c:pt idx="18">
                  <c:v>1.2</c:v>
                </c:pt>
                <c:pt idx="19">
                  <c:v>1.2</c:v>
                </c:pt>
                <c:pt idx="20">
                  <c:v>1.3</c:v>
                </c:pt>
                <c:pt idx="21">
                  <c:v>1.5</c:v>
                </c:pt>
                <c:pt idx="22">
                  <c:v>2.2000000000000002</c:v>
                </c:pt>
                <c:pt idx="23">
                  <c:v>2.2999999999999998</c:v>
                </c:pt>
                <c:pt idx="24">
                  <c:v>2.5</c:v>
                </c:pt>
                <c:pt idx="25">
                  <c:v>2.9</c:v>
                </c:pt>
              </c:numCache>
            </c:numRef>
          </c:val>
          <c:extLst>
            <c:ext xmlns:c16="http://schemas.microsoft.com/office/drawing/2014/chart" uri="{C3380CC4-5D6E-409C-BE32-E72D297353CC}">
              <c16:uniqueId val="{00000000-F0EF-4D77-87F9-1F1094D1D914}"/>
            </c:ext>
          </c:extLst>
        </c:ser>
        <c:ser>
          <c:idx val="1"/>
          <c:order val="1"/>
          <c:tx>
            <c:strRef>
              <c:f>Fem!$AE$3</c:f>
              <c:strCache>
                <c:ptCount val="1"/>
                <c:pt idx="0">
                  <c:v>Suma de Tasa Promedio</c:v>
                </c:pt>
              </c:strCache>
            </c:strRef>
          </c:tx>
          <c:spPr>
            <a:noFill/>
            <a:ln>
              <a:noFill/>
            </a:ln>
            <a:effectLst/>
          </c:spPr>
          <c:invertIfNegative val="0"/>
          <c:dPt>
            <c:idx val="0"/>
            <c:invertIfNegative val="0"/>
            <c:bubble3D val="0"/>
            <c:extLst>
              <c:ext xmlns:c16="http://schemas.microsoft.com/office/drawing/2014/chart" uri="{C3380CC4-5D6E-409C-BE32-E72D297353CC}">
                <c16:uniqueId val="{00000001-F0EF-4D77-87F9-1F1094D1D914}"/>
              </c:ext>
            </c:extLst>
          </c:dPt>
          <c:dLbls>
            <c:dLbl>
              <c:idx val="0"/>
              <c:layout>
                <c:manualLayout>
                  <c:x val="-7.1028042009592786E-3"/>
                  <c:y val="0.85601361892700478"/>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0EF-4D77-87F9-1F1094D1D914}"/>
                </c:ext>
              </c:extLst>
            </c:dLbl>
            <c:spPr>
              <a:solidFill>
                <a:srgbClr val="C00000"/>
              </a:solid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s-PE"/>
              </a:p>
            </c:txPr>
            <c:showLegendKey val="0"/>
            <c:showVal val="0"/>
            <c:showCatName val="0"/>
            <c:showSerName val="0"/>
            <c:showPercent val="0"/>
            <c:showBubbleSize val="0"/>
            <c:extLst>
              <c:ext xmlns:c15="http://schemas.microsoft.com/office/drawing/2012/chart" uri="{CE6537A1-D6FC-4f65-9D91-7224C49458BB}">
                <c15:showLeaderLines val="0"/>
              </c:ext>
            </c:extLst>
          </c:dLbls>
          <c:trendline>
            <c:spPr>
              <a:ln w="6350" cap="rnd">
                <a:solidFill>
                  <a:srgbClr val="C00000"/>
                </a:solidFill>
                <a:prstDash val="sysDash"/>
              </a:ln>
              <a:effectLst/>
            </c:spPr>
            <c:trendlineType val="linear"/>
            <c:dispRSqr val="0"/>
            <c:dispEq val="0"/>
          </c:trendline>
          <c:cat>
            <c:strRef>
              <c:f>Fem!$AC$4:$AC$30</c:f>
              <c:strCache>
                <c:ptCount val="26"/>
                <c:pt idx="0">
                  <c:v>Tumbes</c:v>
                </c:pt>
                <c:pt idx="1">
                  <c:v>Loreto</c:v>
                </c:pt>
                <c:pt idx="2">
                  <c:v>Ancash</c:v>
                </c:pt>
                <c:pt idx="3">
                  <c:v>Callao</c:v>
                </c:pt>
                <c:pt idx="4">
                  <c:v>La Libertad</c:v>
                </c:pt>
                <c:pt idx="5">
                  <c:v>Lambayeque</c:v>
                </c:pt>
                <c:pt idx="6">
                  <c:v>Lima Metropolitana</c:v>
                </c:pt>
                <c:pt idx="7">
                  <c:v>Piura</c:v>
                </c:pt>
                <c:pt idx="8">
                  <c:v>San Martín</c:v>
                </c:pt>
                <c:pt idx="9">
                  <c:v>Lima Provincias</c:v>
                </c:pt>
                <c:pt idx="10">
                  <c:v>Apurimac</c:v>
                </c:pt>
                <c:pt idx="11">
                  <c:v>Ucayali</c:v>
                </c:pt>
                <c:pt idx="12">
                  <c:v>Amazonas</c:v>
                </c:pt>
                <c:pt idx="13">
                  <c:v>Ica</c:v>
                </c:pt>
                <c:pt idx="14">
                  <c:v>Tacna</c:v>
                </c:pt>
                <c:pt idx="15">
                  <c:v>Puno</c:v>
                </c:pt>
                <c:pt idx="16">
                  <c:v>Cajamarca</c:v>
                </c:pt>
                <c:pt idx="17">
                  <c:v>Moquegua</c:v>
                </c:pt>
                <c:pt idx="18">
                  <c:v>Madre de Dios</c:v>
                </c:pt>
                <c:pt idx="19">
                  <c:v>Ayacucho</c:v>
                </c:pt>
                <c:pt idx="20">
                  <c:v>Cusco</c:v>
                </c:pt>
                <c:pt idx="21">
                  <c:v>Pasco</c:v>
                </c:pt>
                <c:pt idx="22">
                  <c:v>Huánuco</c:v>
                </c:pt>
                <c:pt idx="23">
                  <c:v>Junín</c:v>
                </c:pt>
                <c:pt idx="24">
                  <c:v>Arequipa</c:v>
                </c:pt>
                <c:pt idx="25">
                  <c:v>Huancavelica</c:v>
                </c:pt>
              </c:strCache>
            </c:strRef>
          </c:cat>
          <c:val>
            <c:numRef>
              <c:f>Fem!$AE$4:$AE$30</c:f>
              <c:numCache>
                <c:formatCode>General</c:formatCode>
                <c:ptCount val="26"/>
                <c:pt idx="0">
                  <c:v>0.9</c:v>
                </c:pt>
                <c:pt idx="1">
                  <c:v>0.9</c:v>
                </c:pt>
                <c:pt idx="2">
                  <c:v>0.9</c:v>
                </c:pt>
                <c:pt idx="3">
                  <c:v>0.9</c:v>
                </c:pt>
                <c:pt idx="4">
                  <c:v>0.9</c:v>
                </c:pt>
                <c:pt idx="5">
                  <c:v>0.9</c:v>
                </c:pt>
                <c:pt idx="6">
                  <c:v>0.9</c:v>
                </c:pt>
                <c:pt idx="7">
                  <c:v>0.9</c:v>
                </c:pt>
                <c:pt idx="8">
                  <c:v>0.9</c:v>
                </c:pt>
                <c:pt idx="9">
                  <c:v>0.9</c:v>
                </c:pt>
                <c:pt idx="10">
                  <c:v>0.9</c:v>
                </c:pt>
                <c:pt idx="11">
                  <c:v>0.9</c:v>
                </c:pt>
                <c:pt idx="12">
                  <c:v>0.9</c:v>
                </c:pt>
                <c:pt idx="13">
                  <c:v>0.9</c:v>
                </c:pt>
                <c:pt idx="14">
                  <c:v>0.9</c:v>
                </c:pt>
                <c:pt idx="15">
                  <c:v>0.9</c:v>
                </c:pt>
                <c:pt idx="16">
                  <c:v>0.9</c:v>
                </c:pt>
                <c:pt idx="17">
                  <c:v>0.9</c:v>
                </c:pt>
                <c:pt idx="18">
                  <c:v>0.9</c:v>
                </c:pt>
                <c:pt idx="19">
                  <c:v>0.9</c:v>
                </c:pt>
                <c:pt idx="20">
                  <c:v>0.9</c:v>
                </c:pt>
                <c:pt idx="21">
                  <c:v>0.9</c:v>
                </c:pt>
                <c:pt idx="22">
                  <c:v>0.9</c:v>
                </c:pt>
                <c:pt idx="23">
                  <c:v>0.9</c:v>
                </c:pt>
                <c:pt idx="24">
                  <c:v>0.9</c:v>
                </c:pt>
                <c:pt idx="25">
                  <c:v>0.9</c:v>
                </c:pt>
              </c:numCache>
            </c:numRef>
          </c:val>
          <c:extLst>
            <c:ext xmlns:c16="http://schemas.microsoft.com/office/drawing/2014/chart" uri="{C3380CC4-5D6E-409C-BE32-E72D297353CC}">
              <c16:uniqueId val="{00000003-F0EF-4D77-87F9-1F1094D1D914}"/>
            </c:ext>
          </c:extLst>
        </c:ser>
        <c:dLbls>
          <c:showLegendKey val="0"/>
          <c:showVal val="0"/>
          <c:showCatName val="0"/>
          <c:showSerName val="0"/>
          <c:showPercent val="0"/>
          <c:showBubbleSize val="0"/>
        </c:dLbls>
        <c:gapWidth val="60"/>
        <c:overlap val="90"/>
        <c:axId val="1151693359"/>
        <c:axId val="1292282447"/>
      </c:barChart>
      <c:catAx>
        <c:axId val="1151693359"/>
        <c:scaling>
          <c:orientation val="minMax"/>
        </c:scaling>
        <c:delete val="0"/>
        <c:axPos val="l"/>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PE"/>
          </a:p>
        </c:txPr>
        <c:crossAx val="1292282447"/>
        <c:crosses val="autoZero"/>
        <c:auto val="1"/>
        <c:lblAlgn val="ctr"/>
        <c:lblOffset val="100"/>
        <c:noMultiLvlLbl val="0"/>
      </c:catAx>
      <c:valAx>
        <c:axId val="1292282447"/>
        <c:scaling>
          <c:orientation val="minMax"/>
        </c:scaling>
        <c:delete val="1"/>
        <c:axPos val="b"/>
        <c:numFmt formatCode="0.0" sourceLinked="1"/>
        <c:majorTickMark val="none"/>
        <c:minorTickMark val="none"/>
        <c:tickLblPos val="nextTo"/>
        <c:crossAx val="115169335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solidFill>
        <a:srgbClr val="0070C0"/>
      </a:solidFill>
      <a:round/>
    </a:ln>
    <a:effectLst/>
  </c:spPr>
  <c:txPr>
    <a:bodyPr/>
    <a:lstStyle/>
    <a:p>
      <a:pPr>
        <a:defRPr>
          <a:solidFill>
            <a:sysClr val="windowText" lastClr="000000"/>
          </a:solidFill>
        </a:defRPr>
      </a:pPr>
      <a:endParaRPr lang="es-PE"/>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[Feminicidio.xlsx]Fem!xAño</c:name>
    <c:fmtId val="10"/>
  </c:pivotSource>
  <c:chart>
    <c:autoTitleDeleted val="0"/>
    <c:pivotFmts>
      <c:pivotFmt>
        <c:idx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w="19050" cap="rnd">
            <a:solidFill>
              <a:srgbClr val="7030A0"/>
            </a:solidFill>
            <a:round/>
          </a:ln>
          <a:effectLst>
            <a:outerShdw blurRad="57150" dist="19050" dir="5400000" algn="ctr" rotWithShape="0">
              <a:srgbClr val="000000">
                <a:alpha val="63000"/>
              </a:srgbClr>
            </a:outerShdw>
          </a:effectLst>
        </c:spPr>
        <c:marker>
          <c:symbol val="circle"/>
          <c:size val="3"/>
          <c:spPr>
            <a:solidFill>
              <a:srgbClr val="7030A0"/>
            </a:solidFill>
            <a:ln w="9525">
              <a:solidFill>
                <a:srgbClr val="7030A0"/>
              </a:solidFill>
              <a:round/>
            </a:ln>
            <a:effectLst>
              <a:outerShdw blurRad="57150" dist="19050" dir="5400000" algn="ctr" rotWithShape="0">
                <a:srgbClr val="000000">
                  <a:alpha val="63000"/>
                </a:srgbClr>
              </a:outerShdw>
            </a:effectLst>
          </c:spPr>
        </c:marker>
        <c:dLbl>
          <c:idx val="0"/>
          <c:spPr>
            <a:noFill/>
            <a:ln>
              <a:noFill/>
            </a:ln>
            <a:effectLst/>
          </c:spPr>
          <c:txPr>
            <a:bodyPr rot="0" spcFirstLastPara="1" vertOverflow="ellipsis" vert="horz" wrap="square" anchor="ctr" anchorCtr="1"/>
            <a:lstStyle/>
            <a:p>
              <a:pPr>
                <a:defRPr sz="1000" b="0" i="0" u="none" strike="noStrike" kern="1200" baseline="0">
                  <a:solidFill>
                    <a:srgbClr val="7030A0"/>
                  </a:solidFill>
                  <a:latin typeface="+mn-lt"/>
                  <a:ea typeface="+mn-ea"/>
                  <a:cs typeface="+mn-cs"/>
                </a:defRPr>
              </a:pPr>
              <a:endParaRPr lang="es-PE"/>
            </a:p>
          </c:txPr>
          <c:dLblPos val="b"/>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w="19050" cap="rnd">
            <a:solidFill>
              <a:srgbClr val="0070C0"/>
            </a:solidFill>
            <a:round/>
          </a:ln>
          <a:effectLst>
            <a:outerShdw blurRad="57150" dist="19050" dir="5400000" algn="ctr" rotWithShape="0">
              <a:srgbClr val="000000">
                <a:alpha val="63000"/>
              </a:srgbClr>
            </a:outerShdw>
          </a:effectLst>
        </c:spPr>
        <c:marker>
          <c:symbol val="circle"/>
          <c:size val="3"/>
          <c:spPr>
            <a:solidFill>
              <a:srgbClr val="0070C0"/>
            </a:solidFill>
            <a:ln w="9525">
              <a:solidFill>
                <a:srgbClr val="0070C0"/>
              </a:solidFill>
              <a:round/>
            </a:ln>
            <a:effectLst>
              <a:outerShdw blurRad="57150" dist="19050" dir="5400000" algn="ctr" rotWithShape="0">
                <a:srgbClr val="000000">
                  <a:alpha val="63000"/>
                </a:srgbClr>
              </a:outerShdw>
            </a:effectLst>
          </c:spPr>
        </c:marker>
        <c:dLbl>
          <c:idx val="0"/>
          <c:spPr>
            <a:noFill/>
            <a:ln>
              <a:noFill/>
            </a:ln>
            <a:effectLst/>
          </c:spPr>
          <c:txPr>
            <a:bodyPr rot="0" spcFirstLastPara="1" vertOverflow="ellipsis" vert="horz" wrap="square" anchor="ctr" anchorCtr="1"/>
            <a:lstStyle/>
            <a:p>
              <a:pPr>
                <a:defRPr sz="1000" b="0" i="0" u="none" strike="noStrike" kern="1200" baseline="0">
                  <a:solidFill>
                    <a:srgbClr val="0070C0"/>
                  </a:solidFill>
                  <a:latin typeface="+mn-lt"/>
                  <a:ea typeface="+mn-ea"/>
                  <a:cs typeface="+mn-cs"/>
                </a:defRPr>
              </a:pPr>
              <a:endParaRPr lang="es-PE"/>
            </a:p>
          </c:txPr>
          <c:dLblPos val="t"/>
          <c:showLegendKey val="0"/>
          <c:showVal val="1"/>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w="19050" cap="rnd">
            <a:solidFill>
              <a:schemeClr val="accent1"/>
            </a:solidFill>
            <a:round/>
          </a:ln>
          <a:effectLst>
            <a:outerShdw blurRad="57150" dist="19050" dir="5400000" algn="ctr" rotWithShape="0">
              <a:srgbClr val="000000">
                <a:alpha val="63000"/>
              </a:srgbClr>
            </a:outerShdw>
          </a:effectLst>
        </c:spPr>
        <c:marker>
          <c:symbol val="circle"/>
          <c:size val="3"/>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w="9525">
              <a:solidFill>
                <a:schemeClr val="accent3"/>
              </a:solidFill>
              <a:round/>
            </a:ln>
            <a:effectLst>
              <a:outerShdw blurRad="57150" dist="19050" dir="5400000" algn="ctr" rotWithShape="0">
                <a:srgbClr val="000000">
                  <a:alpha val="63000"/>
                </a:srgbClr>
              </a:outerShdw>
            </a:effectLst>
          </c:spPr>
        </c:marker>
        <c:dLbl>
          <c:idx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s-PE"/>
            </a:p>
          </c:txPr>
          <c:dLblPos val="t"/>
          <c:showLegendKey val="0"/>
          <c:showVal val="1"/>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w="19050" cap="rnd">
            <a:solidFill>
              <a:srgbClr val="7030A0"/>
            </a:solidFill>
            <a:round/>
          </a:ln>
          <a:effectLst>
            <a:outerShdw blurRad="57150" dist="19050" dir="5400000" algn="ctr" rotWithShape="0">
              <a:srgbClr val="000000">
                <a:alpha val="63000"/>
              </a:srgbClr>
            </a:outerShdw>
          </a:effectLst>
        </c:spPr>
        <c:marker>
          <c:symbol val="circle"/>
          <c:size val="3"/>
        </c:marker>
        <c:dLbl>
          <c:idx val="0"/>
          <c:layout>
            <c:manualLayout>
              <c:x val="-3.1089420279736196E-2"/>
              <c:y val="-4.8645742198891805E-2"/>
            </c:manualLayout>
          </c:layout>
          <c:spPr>
            <a:noFill/>
            <a:ln>
              <a:noFill/>
            </a:ln>
            <a:effectLst/>
          </c:spPr>
          <c:txPr>
            <a:bodyPr rot="0" spcFirstLastPara="1" vertOverflow="ellipsis" vert="horz" wrap="square" anchor="ctr" anchorCtr="1"/>
            <a:lstStyle/>
            <a:p>
              <a:pPr>
                <a:defRPr sz="1000" b="0" i="0" u="none" strike="noStrike" kern="1200" baseline="0">
                  <a:solidFill>
                    <a:srgbClr val="7030A0"/>
                  </a:solidFill>
                  <a:latin typeface="+mn-lt"/>
                  <a:ea typeface="+mn-ea"/>
                  <a:cs typeface="+mn-cs"/>
                </a:defRPr>
              </a:pPr>
              <a:endParaRPr lang="es-PE"/>
            </a:p>
          </c:txPr>
          <c:dLblPos val="r"/>
          <c:showLegendKey val="0"/>
          <c:showVal val="1"/>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w="19050" cap="rnd">
            <a:solidFill>
              <a:srgbClr val="0070C0"/>
            </a:solidFill>
            <a:round/>
          </a:ln>
          <a:effectLst>
            <a:outerShdw blurRad="57150" dist="19050" dir="5400000" algn="ctr" rotWithShape="0">
              <a:srgbClr val="000000">
                <a:alpha val="63000"/>
              </a:srgbClr>
            </a:outerShdw>
          </a:effectLst>
        </c:spPr>
        <c:marker>
          <c:symbol val="circle"/>
          <c:size val="3"/>
        </c:marker>
        <c:dLbl>
          <c:idx val="0"/>
          <c:layout>
            <c:manualLayout>
              <c:x val="-3.1089420279736196E-2"/>
              <c:y val="5.7905001458151063E-2"/>
            </c:manualLayout>
          </c:layout>
          <c:spPr>
            <a:noFill/>
            <a:ln>
              <a:noFill/>
            </a:ln>
            <a:effectLst/>
          </c:spPr>
          <c:txPr>
            <a:bodyPr rot="0" spcFirstLastPara="1" vertOverflow="ellipsis" vert="horz" wrap="square" anchor="ctr" anchorCtr="1"/>
            <a:lstStyle/>
            <a:p>
              <a:pPr>
                <a:defRPr sz="1000" b="0" i="0" u="none" strike="noStrike" kern="1200" baseline="0">
                  <a:solidFill>
                    <a:srgbClr val="0070C0"/>
                  </a:solidFill>
                  <a:latin typeface="+mn-lt"/>
                  <a:ea typeface="+mn-ea"/>
                  <a:cs typeface="+mn-cs"/>
                </a:defRPr>
              </a:pPr>
              <a:endParaRPr lang="es-PE"/>
            </a:p>
          </c:txPr>
          <c:dLblPos val="r"/>
          <c:showLegendKey val="0"/>
          <c:showVal val="1"/>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w="19050" cap="rnd">
            <a:solidFill>
              <a:srgbClr val="7030A0"/>
            </a:solidFill>
            <a:round/>
          </a:ln>
          <a:effectLst>
            <a:outerShdw blurRad="57150" dist="19050" dir="5400000" algn="ctr" rotWithShape="0">
              <a:srgbClr val="000000">
                <a:alpha val="63000"/>
              </a:srgbClr>
            </a:outerShdw>
          </a:effectLst>
        </c:spPr>
        <c:marker>
          <c:symbol val="circle"/>
          <c:size val="3"/>
        </c:marker>
        <c:dLbl>
          <c:idx val="0"/>
          <c:layout>
            <c:manualLayout>
              <c:x val="-3.1089420279736157E-2"/>
              <c:y val="-6.7164260717410329E-2"/>
            </c:manualLayout>
          </c:layout>
          <c:spPr>
            <a:noFill/>
            <a:ln>
              <a:noFill/>
            </a:ln>
            <a:effectLst/>
          </c:spPr>
          <c:txPr>
            <a:bodyPr rot="0" spcFirstLastPara="1" vertOverflow="ellipsis" vert="horz" wrap="square" anchor="ctr" anchorCtr="1"/>
            <a:lstStyle/>
            <a:p>
              <a:pPr>
                <a:defRPr sz="1000" b="0" i="0" u="none" strike="noStrike" kern="1200" baseline="0">
                  <a:solidFill>
                    <a:srgbClr val="7030A0"/>
                  </a:solidFill>
                  <a:latin typeface="+mn-lt"/>
                  <a:ea typeface="+mn-ea"/>
                  <a:cs typeface="+mn-cs"/>
                </a:defRPr>
              </a:pPr>
              <a:endParaRPr lang="es-PE"/>
            </a:p>
          </c:txPr>
          <c:dLblPos val="r"/>
          <c:showLegendKey val="0"/>
          <c:showVal val="1"/>
          <c:showCatName val="0"/>
          <c:showSerName val="0"/>
          <c:showPercent val="0"/>
          <c:showBubbleSize val="0"/>
          <c:extLst>
            <c:ext xmlns:c15="http://schemas.microsoft.com/office/drawing/2012/chart" uri="{CE6537A1-D6FC-4f65-9D91-7224C49458BB}"/>
          </c:extLst>
        </c:dLbl>
      </c:pivotFmt>
      <c:pivotFmt>
        <c:idx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w="19050" cap="rnd">
            <a:solidFill>
              <a:srgbClr val="0070C0"/>
            </a:solidFill>
            <a:round/>
          </a:ln>
          <a:effectLst>
            <a:outerShdw blurRad="57150" dist="19050" dir="5400000" algn="ctr" rotWithShape="0">
              <a:srgbClr val="000000">
                <a:alpha val="63000"/>
              </a:srgbClr>
            </a:outerShdw>
          </a:effectLst>
        </c:spPr>
        <c:marker>
          <c:symbol val="circle"/>
          <c:size val="3"/>
        </c:marker>
        <c:dLbl>
          <c:idx val="0"/>
          <c:layout>
            <c:manualLayout>
              <c:x val="-3.1089420279736157E-2"/>
              <c:y val="5.3275371828521434E-2"/>
            </c:manualLayout>
          </c:layout>
          <c:spPr>
            <a:noFill/>
            <a:ln>
              <a:noFill/>
            </a:ln>
            <a:effectLst/>
          </c:spPr>
          <c:txPr>
            <a:bodyPr rot="0" spcFirstLastPara="1" vertOverflow="ellipsis" vert="horz" wrap="square" anchor="ctr" anchorCtr="1"/>
            <a:lstStyle/>
            <a:p>
              <a:pPr>
                <a:defRPr sz="1000" b="0" i="0" u="none" strike="noStrike" kern="1200" baseline="0">
                  <a:solidFill>
                    <a:srgbClr val="0070C0"/>
                  </a:solidFill>
                  <a:latin typeface="+mn-lt"/>
                  <a:ea typeface="+mn-ea"/>
                  <a:cs typeface="+mn-cs"/>
                </a:defRPr>
              </a:pPr>
              <a:endParaRPr lang="es-PE"/>
            </a:p>
          </c:txPr>
          <c:dLblPos val="r"/>
          <c:showLegendKey val="0"/>
          <c:showVal val="1"/>
          <c:showCatName val="0"/>
          <c:showSerName val="0"/>
          <c:showPercent val="0"/>
          <c:showBubbleSize val="0"/>
          <c:extLst>
            <c:ext xmlns:c15="http://schemas.microsoft.com/office/drawing/2012/chart" uri="{CE6537A1-D6FC-4f65-9D91-7224C49458BB}"/>
          </c:extLst>
        </c:dLbl>
      </c:pivotFmt>
      <c:pivotFmt>
        <c:idx val="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w="19050" cap="rnd">
            <a:solidFill>
              <a:srgbClr val="0070C0"/>
            </a:solidFill>
            <a:round/>
          </a:ln>
          <a:effectLst>
            <a:outerShdw blurRad="57150" dist="19050" dir="5400000" algn="ctr" rotWithShape="0">
              <a:srgbClr val="000000">
                <a:alpha val="63000"/>
              </a:srgbClr>
            </a:outerShdw>
          </a:effectLst>
        </c:spPr>
        <c:marker>
          <c:symbol val="circle"/>
          <c:size val="3"/>
        </c:marker>
        <c:dLbl>
          <c:idx val="0"/>
          <c:layout>
            <c:manualLayout>
              <c:x val="-3.3257441219745734E-2"/>
              <c:y val="3.9386482939632546E-2"/>
            </c:manualLayout>
          </c:layout>
          <c:spPr>
            <a:noFill/>
            <a:ln>
              <a:noFill/>
            </a:ln>
            <a:effectLst/>
          </c:spPr>
          <c:txPr>
            <a:bodyPr rot="0" spcFirstLastPara="1" vertOverflow="ellipsis" vert="horz" wrap="square" anchor="ctr" anchorCtr="1"/>
            <a:lstStyle/>
            <a:p>
              <a:pPr>
                <a:defRPr sz="1000" b="0" i="0" u="none" strike="noStrike" kern="1200" baseline="0">
                  <a:solidFill>
                    <a:srgbClr val="0070C0"/>
                  </a:solidFill>
                  <a:latin typeface="+mn-lt"/>
                  <a:ea typeface="+mn-ea"/>
                  <a:cs typeface="+mn-cs"/>
                </a:defRPr>
              </a:pPr>
              <a:endParaRPr lang="es-PE"/>
            </a:p>
          </c:txPr>
          <c:dLblPos val="r"/>
          <c:showLegendKey val="0"/>
          <c:showVal val="1"/>
          <c:showCatName val="0"/>
          <c:showSerName val="0"/>
          <c:showPercent val="0"/>
          <c:showBubbleSize val="0"/>
          <c:extLst>
            <c:ext xmlns:c15="http://schemas.microsoft.com/office/drawing/2012/chart" uri="{CE6537A1-D6FC-4f65-9D91-7224C49458BB}"/>
          </c:extLst>
        </c:dLbl>
      </c:pivotFmt>
      <c:pivotFmt>
        <c:idx val="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w="19050" cap="rnd">
            <a:solidFill>
              <a:srgbClr val="7030A0"/>
            </a:solidFill>
            <a:round/>
          </a:ln>
          <a:effectLst>
            <a:outerShdw blurRad="57150" dist="19050" dir="5400000" algn="ctr" rotWithShape="0">
              <a:srgbClr val="000000">
                <a:alpha val="63000"/>
              </a:srgbClr>
            </a:outerShdw>
          </a:effectLst>
        </c:spPr>
        <c:marker>
          <c:symbol val="circle"/>
          <c:size val="3"/>
        </c:marker>
        <c:dLbl>
          <c:idx val="0"/>
          <c:layout>
            <c:manualLayout>
              <c:x val="-3.1089420279736317E-2"/>
              <c:y val="-5.7905001458151063E-2"/>
            </c:manualLayout>
          </c:layout>
          <c:spPr>
            <a:noFill/>
            <a:ln>
              <a:noFill/>
            </a:ln>
            <a:effectLst/>
          </c:spPr>
          <c:txPr>
            <a:bodyPr rot="0" spcFirstLastPara="1" vertOverflow="ellipsis" vert="horz" wrap="square" anchor="ctr" anchorCtr="1"/>
            <a:lstStyle/>
            <a:p>
              <a:pPr>
                <a:defRPr sz="1000" b="0" i="0" u="none" strike="noStrike" kern="1200" baseline="0">
                  <a:solidFill>
                    <a:srgbClr val="7030A0"/>
                  </a:solidFill>
                  <a:latin typeface="+mn-lt"/>
                  <a:ea typeface="+mn-ea"/>
                  <a:cs typeface="+mn-cs"/>
                </a:defRPr>
              </a:pPr>
              <a:endParaRPr lang="es-PE"/>
            </a:p>
          </c:txPr>
          <c:dLblPos val="r"/>
          <c:showLegendKey val="0"/>
          <c:showVal val="1"/>
          <c:showCatName val="0"/>
          <c:showSerName val="0"/>
          <c:showPercent val="0"/>
          <c:showBubbleSize val="0"/>
          <c:extLst>
            <c:ext xmlns:c15="http://schemas.microsoft.com/office/drawing/2012/chart" uri="{CE6537A1-D6FC-4f65-9D91-7224C49458BB}"/>
          </c:extLst>
        </c:dLbl>
      </c:pivotFmt>
      <c:pivotFmt>
        <c:idx val="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w="19050" cap="rnd">
            <a:solidFill>
              <a:srgbClr val="7030A0"/>
            </a:solidFill>
            <a:round/>
          </a:ln>
          <a:effectLst>
            <a:outerShdw blurRad="57150" dist="19050" dir="5400000" algn="ctr" rotWithShape="0">
              <a:srgbClr val="000000">
                <a:alpha val="63000"/>
              </a:srgbClr>
            </a:outerShdw>
          </a:effectLst>
        </c:spPr>
        <c:marker>
          <c:symbol val="circle"/>
          <c:size val="3"/>
          <c:spPr>
            <a:solidFill>
              <a:srgbClr val="7030A0"/>
            </a:solidFill>
            <a:ln w="9525">
              <a:solidFill>
                <a:srgbClr val="7030A0"/>
              </a:solidFill>
              <a:round/>
            </a:ln>
            <a:effectLst>
              <a:outerShdw blurRad="57150" dist="19050" dir="5400000" algn="ctr" rotWithShape="0">
                <a:srgbClr val="000000">
                  <a:alpha val="63000"/>
                </a:srgbClr>
              </a:outerShdw>
            </a:effectLst>
          </c:spPr>
        </c:marker>
        <c:dLbl>
          <c:idx val="0"/>
          <c:spPr>
            <a:noFill/>
            <a:ln>
              <a:noFill/>
            </a:ln>
            <a:effectLst/>
          </c:spPr>
          <c:txPr>
            <a:bodyPr rot="0" spcFirstLastPara="1" vertOverflow="ellipsis" vert="horz" wrap="square" anchor="ctr" anchorCtr="1"/>
            <a:lstStyle/>
            <a:p>
              <a:pPr>
                <a:defRPr sz="1000" b="0" i="0" u="none" strike="noStrike" kern="1200" baseline="0">
                  <a:solidFill>
                    <a:srgbClr val="7030A0"/>
                  </a:solidFill>
                  <a:latin typeface="+mn-lt"/>
                  <a:ea typeface="+mn-ea"/>
                  <a:cs typeface="+mn-cs"/>
                </a:defRPr>
              </a:pPr>
              <a:endParaRPr lang="es-PE"/>
            </a:p>
          </c:txPr>
          <c:dLblPos val="b"/>
          <c:showLegendKey val="0"/>
          <c:showVal val="1"/>
          <c:showCatName val="0"/>
          <c:showSerName val="0"/>
          <c:showPercent val="0"/>
          <c:showBubbleSize val="0"/>
          <c:extLst>
            <c:ext xmlns:c15="http://schemas.microsoft.com/office/drawing/2012/chart" uri="{CE6537A1-D6FC-4f65-9D91-7224C49458BB}"/>
          </c:extLst>
        </c:dLbl>
      </c:pivotFmt>
      <c:pivotFmt>
        <c:idx val="1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w="19050" cap="rnd">
            <a:solidFill>
              <a:srgbClr val="7030A0"/>
            </a:solidFill>
            <a:round/>
          </a:ln>
          <a:effectLst>
            <a:outerShdw blurRad="57150" dist="19050" dir="5400000" algn="ctr" rotWithShape="0">
              <a:srgbClr val="000000">
                <a:alpha val="63000"/>
              </a:srgbClr>
            </a:outerShdw>
          </a:effectLst>
        </c:spPr>
        <c:marker>
          <c:symbol val="circle"/>
          <c:size val="3"/>
          <c:spPr>
            <a:solidFill>
              <a:srgbClr val="7030A0"/>
            </a:solidFill>
            <a:ln w="9525">
              <a:solidFill>
                <a:srgbClr val="7030A0"/>
              </a:solidFill>
              <a:round/>
            </a:ln>
            <a:effectLst>
              <a:outerShdw blurRad="57150" dist="19050" dir="5400000" algn="ctr" rotWithShape="0">
                <a:srgbClr val="000000">
                  <a:alpha val="63000"/>
                </a:srgbClr>
              </a:outerShdw>
            </a:effectLst>
          </c:spPr>
        </c:marker>
        <c:dLbl>
          <c:idx val="0"/>
          <c:layout>
            <c:manualLayout>
              <c:x val="-3.1089420279736196E-2"/>
              <c:y val="-4.8645742198891805E-2"/>
            </c:manualLayout>
          </c:layout>
          <c:spPr>
            <a:noFill/>
            <a:ln>
              <a:noFill/>
            </a:ln>
            <a:effectLst/>
          </c:spPr>
          <c:txPr>
            <a:bodyPr rot="0" spcFirstLastPara="1" vertOverflow="ellipsis" vert="horz" wrap="square" anchor="ctr" anchorCtr="1"/>
            <a:lstStyle/>
            <a:p>
              <a:pPr>
                <a:defRPr sz="1000" b="0" i="0" u="none" strike="noStrike" kern="1200" baseline="0">
                  <a:solidFill>
                    <a:srgbClr val="7030A0"/>
                  </a:solidFill>
                  <a:latin typeface="+mn-lt"/>
                  <a:ea typeface="+mn-ea"/>
                  <a:cs typeface="+mn-cs"/>
                </a:defRPr>
              </a:pPr>
              <a:endParaRPr lang="es-PE"/>
            </a:p>
          </c:txPr>
          <c:dLblPos val="r"/>
          <c:showLegendKey val="0"/>
          <c:showVal val="1"/>
          <c:showCatName val="0"/>
          <c:showSerName val="0"/>
          <c:showPercent val="0"/>
          <c:showBubbleSize val="0"/>
          <c:extLst>
            <c:ext xmlns:c15="http://schemas.microsoft.com/office/drawing/2012/chart" uri="{CE6537A1-D6FC-4f65-9D91-7224C49458BB}"/>
          </c:extLst>
        </c:dLbl>
      </c:pivotFmt>
      <c:pivotFmt>
        <c:idx val="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w="19050" cap="rnd">
            <a:solidFill>
              <a:srgbClr val="7030A0"/>
            </a:solidFill>
            <a:round/>
          </a:ln>
          <a:effectLst>
            <a:outerShdw blurRad="57150" dist="19050" dir="5400000" algn="ctr" rotWithShape="0">
              <a:srgbClr val="000000">
                <a:alpha val="63000"/>
              </a:srgbClr>
            </a:outerShdw>
          </a:effectLst>
        </c:spPr>
        <c:marker>
          <c:symbol val="circle"/>
          <c:size val="3"/>
          <c:spPr>
            <a:solidFill>
              <a:srgbClr val="7030A0"/>
            </a:solidFill>
            <a:ln w="9525">
              <a:solidFill>
                <a:srgbClr val="7030A0"/>
              </a:solidFill>
              <a:round/>
            </a:ln>
            <a:effectLst>
              <a:outerShdw blurRad="57150" dist="19050" dir="5400000" algn="ctr" rotWithShape="0">
                <a:srgbClr val="000000">
                  <a:alpha val="63000"/>
                </a:srgbClr>
              </a:outerShdw>
            </a:effectLst>
          </c:spPr>
        </c:marker>
        <c:dLbl>
          <c:idx val="0"/>
          <c:layout>
            <c:manualLayout>
              <c:x val="-3.1089420279736157E-2"/>
              <c:y val="-6.7164260717410329E-2"/>
            </c:manualLayout>
          </c:layout>
          <c:spPr>
            <a:noFill/>
            <a:ln>
              <a:noFill/>
            </a:ln>
            <a:effectLst/>
          </c:spPr>
          <c:txPr>
            <a:bodyPr rot="0" spcFirstLastPara="1" vertOverflow="ellipsis" vert="horz" wrap="square" anchor="ctr" anchorCtr="1"/>
            <a:lstStyle/>
            <a:p>
              <a:pPr>
                <a:defRPr sz="1000" b="0" i="0" u="none" strike="noStrike" kern="1200" baseline="0">
                  <a:solidFill>
                    <a:srgbClr val="7030A0"/>
                  </a:solidFill>
                  <a:latin typeface="+mn-lt"/>
                  <a:ea typeface="+mn-ea"/>
                  <a:cs typeface="+mn-cs"/>
                </a:defRPr>
              </a:pPr>
              <a:endParaRPr lang="es-PE"/>
            </a:p>
          </c:txPr>
          <c:dLblPos val="r"/>
          <c:showLegendKey val="0"/>
          <c:showVal val="1"/>
          <c:showCatName val="0"/>
          <c:showSerName val="0"/>
          <c:showPercent val="0"/>
          <c:showBubbleSize val="0"/>
          <c:extLst>
            <c:ext xmlns:c15="http://schemas.microsoft.com/office/drawing/2012/chart" uri="{CE6537A1-D6FC-4f65-9D91-7224C49458BB}"/>
          </c:extLst>
        </c:dLbl>
      </c:pivotFmt>
      <c:pivotFmt>
        <c:idx val="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w="19050" cap="rnd">
            <a:solidFill>
              <a:srgbClr val="7030A0"/>
            </a:solidFill>
            <a:round/>
          </a:ln>
          <a:effectLst>
            <a:outerShdw blurRad="57150" dist="19050" dir="5400000" algn="ctr" rotWithShape="0">
              <a:srgbClr val="000000">
                <a:alpha val="63000"/>
              </a:srgbClr>
            </a:outerShdw>
          </a:effectLst>
        </c:spPr>
        <c:marker>
          <c:symbol val="circle"/>
          <c:size val="3"/>
          <c:spPr>
            <a:solidFill>
              <a:srgbClr val="7030A0"/>
            </a:solidFill>
            <a:ln w="9525">
              <a:solidFill>
                <a:srgbClr val="7030A0"/>
              </a:solidFill>
              <a:round/>
            </a:ln>
            <a:effectLst>
              <a:outerShdw blurRad="57150" dist="19050" dir="5400000" algn="ctr" rotWithShape="0">
                <a:srgbClr val="000000">
                  <a:alpha val="63000"/>
                </a:srgbClr>
              </a:outerShdw>
            </a:effectLst>
          </c:spPr>
        </c:marker>
        <c:dLbl>
          <c:idx val="0"/>
          <c:layout>
            <c:manualLayout>
              <c:x val="-3.1089420279736317E-2"/>
              <c:y val="-5.7905001458151063E-2"/>
            </c:manualLayout>
          </c:layout>
          <c:spPr>
            <a:noFill/>
            <a:ln>
              <a:noFill/>
            </a:ln>
            <a:effectLst/>
          </c:spPr>
          <c:txPr>
            <a:bodyPr rot="0" spcFirstLastPara="1" vertOverflow="ellipsis" vert="horz" wrap="square" anchor="ctr" anchorCtr="1"/>
            <a:lstStyle/>
            <a:p>
              <a:pPr>
                <a:defRPr sz="1000" b="0" i="0" u="none" strike="noStrike" kern="1200" baseline="0">
                  <a:solidFill>
                    <a:srgbClr val="7030A0"/>
                  </a:solidFill>
                  <a:latin typeface="+mn-lt"/>
                  <a:ea typeface="+mn-ea"/>
                  <a:cs typeface="+mn-cs"/>
                </a:defRPr>
              </a:pPr>
              <a:endParaRPr lang="es-PE"/>
            </a:p>
          </c:txPr>
          <c:dLblPos val="r"/>
          <c:showLegendKey val="0"/>
          <c:showVal val="1"/>
          <c:showCatName val="0"/>
          <c:showSerName val="0"/>
          <c:showPercent val="0"/>
          <c:showBubbleSize val="0"/>
          <c:extLst>
            <c:ext xmlns:c15="http://schemas.microsoft.com/office/drawing/2012/chart" uri="{CE6537A1-D6FC-4f65-9D91-7224C49458BB}"/>
          </c:extLst>
        </c:dLbl>
      </c:pivotFmt>
      <c:pivotFmt>
        <c:idx val="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w="19050" cap="rnd">
            <a:solidFill>
              <a:srgbClr val="0070C0"/>
            </a:solidFill>
            <a:round/>
          </a:ln>
          <a:effectLst>
            <a:outerShdw blurRad="57150" dist="19050" dir="5400000" algn="ctr" rotWithShape="0">
              <a:srgbClr val="000000">
                <a:alpha val="63000"/>
              </a:srgbClr>
            </a:outerShdw>
          </a:effectLst>
        </c:spPr>
        <c:marker>
          <c:symbol val="circle"/>
          <c:size val="3"/>
          <c:spPr>
            <a:solidFill>
              <a:srgbClr val="0070C0"/>
            </a:solidFill>
            <a:ln w="9525">
              <a:solidFill>
                <a:srgbClr val="0070C0"/>
              </a:solidFill>
              <a:round/>
            </a:ln>
            <a:effectLst>
              <a:outerShdw blurRad="57150" dist="19050" dir="5400000" algn="ctr" rotWithShape="0">
                <a:srgbClr val="000000">
                  <a:alpha val="63000"/>
                </a:srgbClr>
              </a:outerShdw>
            </a:effectLst>
          </c:spPr>
        </c:marker>
        <c:dLbl>
          <c:idx val="0"/>
          <c:spPr>
            <a:noFill/>
            <a:ln>
              <a:noFill/>
            </a:ln>
            <a:effectLst/>
          </c:spPr>
          <c:txPr>
            <a:bodyPr rot="0" spcFirstLastPara="1" vertOverflow="ellipsis" vert="horz" wrap="square" anchor="ctr" anchorCtr="1"/>
            <a:lstStyle/>
            <a:p>
              <a:pPr>
                <a:defRPr sz="1000" b="0" i="0" u="none" strike="noStrike" kern="1200" baseline="0">
                  <a:solidFill>
                    <a:srgbClr val="0070C0"/>
                  </a:solidFill>
                  <a:latin typeface="+mn-lt"/>
                  <a:ea typeface="+mn-ea"/>
                  <a:cs typeface="+mn-cs"/>
                </a:defRPr>
              </a:pPr>
              <a:endParaRPr lang="es-PE"/>
            </a:p>
          </c:txPr>
          <c:dLblPos val="t"/>
          <c:showLegendKey val="0"/>
          <c:showVal val="1"/>
          <c:showCatName val="0"/>
          <c:showSerName val="0"/>
          <c:showPercent val="0"/>
          <c:showBubbleSize val="0"/>
          <c:extLst>
            <c:ext xmlns:c15="http://schemas.microsoft.com/office/drawing/2012/chart" uri="{CE6537A1-D6FC-4f65-9D91-7224C49458BB}"/>
          </c:extLst>
        </c:dLbl>
      </c:pivotFmt>
      <c:pivotFmt>
        <c:idx val="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w="19050" cap="rnd">
            <a:solidFill>
              <a:srgbClr val="0070C0"/>
            </a:solidFill>
            <a:round/>
          </a:ln>
          <a:effectLst>
            <a:outerShdw blurRad="57150" dist="19050" dir="5400000" algn="ctr" rotWithShape="0">
              <a:srgbClr val="000000">
                <a:alpha val="63000"/>
              </a:srgbClr>
            </a:outerShdw>
          </a:effectLst>
        </c:spPr>
        <c:marker>
          <c:symbol val="circle"/>
          <c:size val="3"/>
          <c:spPr>
            <a:solidFill>
              <a:srgbClr val="0070C0"/>
            </a:solidFill>
            <a:ln w="9525">
              <a:solidFill>
                <a:srgbClr val="0070C0"/>
              </a:solidFill>
              <a:round/>
            </a:ln>
            <a:effectLst>
              <a:outerShdw blurRad="57150" dist="19050" dir="5400000" algn="ctr" rotWithShape="0">
                <a:srgbClr val="000000">
                  <a:alpha val="63000"/>
                </a:srgbClr>
              </a:outerShdw>
            </a:effectLst>
          </c:spPr>
        </c:marker>
        <c:dLbl>
          <c:idx val="0"/>
          <c:layout>
            <c:manualLayout>
              <c:x val="-3.1089420279736196E-2"/>
              <c:y val="5.7905001458151063E-2"/>
            </c:manualLayout>
          </c:layout>
          <c:spPr>
            <a:noFill/>
            <a:ln>
              <a:noFill/>
            </a:ln>
            <a:effectLst/>
          </c:spPr>
          <c:txPr>
            <a:bodyPr rot="0" spcFirstLastPara="1" vertOverflow="ellipsis" vert="horz" wrap="square" anchor="ctr" anchorCtr="1"/>
            <a:lstStyle/>
            <a:p>
              <a:pPr>
                <a:defRPr sz="1000" b="0" i="0" u="none" strike="noStrike" kern="1200" baseline="0">
                  <a:solidFill>
                    <a:srgbClr val="0070C0"/>
                  </a:solidFill>
                  <a:latin typeface="+mn-lt"/>
                  <a:ea typeface="+mn-ea"/>
                  <a:cs typeface="+mn-cs"/>
                </a:defRPr>
              </a:pPr>
              <a:endParaRPr lang="es-PE"/>
            </a:p>
          </c:txPr>
          <c:dLblPos val="r"/>
          <c:showLegendKey val="0"/>
          <c:showVal val="1"/>
          <c:showCatName val="0"/>
          <c:showSerName val="0"/>
          <c:showPercent val="0"/>
          <c:showBubbleSize val="0"/>
          <c:extLst>
            <c:ext xmlns:c15="http://schemas.microsoft.com/office/drawing/2012/chart" uri="{CE6537A1-D6FC-4f65-9D91-7224C49458BB}"/>
          </c:extLst>
        </c:dLbl>
      </c:pivotFmt>
      <c:pivotFmt>
        <c:idx val="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w="19050" cap="rnd">
            <a:solidFill>
              <a:srgbClr val="0070C0"/>
            </a:solidFill>
            <a:round/>
          </a:ln>
          <a:effectLst>
            <a:outerShdw blurRad="57150" dist="19050" dir="5400000" algn="ctr" rotWithShape="0">
              <a:srgbClr val="000000">
                <a:alpha val="63000"/>
              </a:srgbClr>
            </a:outerShdw>
          </a:effectLst>
        </c:spPr>
        <c:marker>
          <c:symbol val="circle"/>
          <c:size val="3"/>
          <c:spPr>
            <a:solidFill>
              <a:srgbClr val="0070C0"/>
            </a:solidFill>
            <a:ln w="9525">
              <a:solidFill>
                <a:srgbClr val="0070C0"/>
              </a:solidFill>
              <a:round/>
            </a:ln>
            <a:effectLst>
              <a:outerShdw blurRad="57150" dist="19050" dir="5400000" algn="ctr" rotWithShape="0">
                <a:srgbClr val="000000">
                  <a:alpha val="63000"/>
                </a:srgbClr>
              </a:outerShdw>
            </a:effectLst>
          </c:spPr>
        </c:marker>
        <c:dLbl>
          <c:idx val="0"/>
          <c:layout>
            <c:manualLayout>
              <c:x val="-3.1089420279736157E-2"/>
              <c:y val="5.3275371828521434E-2"/>
            </c:manualLayout>
          </c:layout>
          <c:spPr>
            <a:noFill/>
            <a:ln>
              <a:noFill/>
            </a:ln>
            <a:effectLst/>
          </c:spPr>
          <c:txPr>
            <a:bodyPr rot="0" spcFirstLastPara="1" vertOverflow="ellipsis" vert="horz" wrap="square" anchor="ctr" anchorCtr="1"/>
            <a:lstStyle/>
            <a:p>
              <a:pPr>
                <a:defRPr sz="1000" b="0" i="0" u="none" strike="noStrike" kern="1200" baseline="0">
                  <a:solidFill>
                    <a:srgbClr val="0070C0"/>
                  </a:solidFill>
                  <a:latin typeface="+mn-lt"/>
                  <a:ea typeface="+mn-ea"/>
                  <a:cs typeface="+mn-cs"/>
                </a:defRPr>
              </a:pPr>
              <a:endParaRPr lang="es-PE"/>
            </a:p>
          </c:txPr>
          <c:dLblPos val="r"/>
          <c:showLegendKey val="0"/>
          <c:showVal val="1"/>
          <c:showCatName val="0"/>
          <c:showSerName val="0"/>
          <c:showPercent val="0"/>
          <c:showBubbleSize val="0"/>
          <c:extLst>
            <c:ext xmlns:c15="http://schemas.microsoft.com/office/drawing/2012/chart" uri="{CE6537A1-D6FC-4f65-9D91-7224C49458BB}"/>
          </c:extLst>
        </c:dLbl>
      </c:pivotFmt>
      <c:pivotFmt>
        <c:idx val="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w="19050" cap="rnd">
            <a:solidFill>
              <a:srgbClr val="0070C0"/>
            </a:solidFill>
            <a:round/>
          </a:ln>
          <a:effectLst>
            <a:outerShdw blurRad="57150" dist="19050" dir="5400000" algn="ctr" rotWithShape="0">
              <a:srgbClr val="000000">
                <a:alpha val="63000"/>
              </a:srgbClr>
            </a:outerShdw>
          </a:effectLst>
        </c:spPr>
        <c:marker>
          <c:symbol val="circle"/>
          <c:size val="3"/>
          <c:spPr>
            <a:solidFill>
              <a:srgbClr val="0070C0"/>
            </a:solidFill>
            <a:ln w="9525">
              <a:solidFill>
                <a:srgbClr val="0070C0"/>
              </a:solidFill>
              <a:round/>
            </a:ln>
            <a:effectLst>
              <a:outerShdw blurRad="57150" dist="19050" dir="5400000" algn="ctr" rotWithShape="0">
                <a:srgbClr val="000000">
                  <a:alpha val="63000"/>
                </a:srgbClr>
              </a:outerShdw>
            </a:effectLst>
          </c:spPr>
        </c:marker>
        <c:dLbl>
          <c:idx val="0"/>
          <c:layout>
            <c:manualLayout>
              <c:x val="-3.3257441219745734E-2"/>
              <c:y val="3.9386482939632546E-2"/>
            </c:manualLayout>
          </c:layout>
          <c:spPr>
            <a:noFill/>
            <a:ln>
              <a:noFill/>
            </a:ln>
            <a:effectLst/>
          </c:spPr>
          <c:txPr>
            <a:bodyPr rot="0" spcFirstLastPara="1" vertOverflow="ellipsis" vert="horz" wrap="square" anchor="ctr" anchorCtr="1"/>
            <a:lstStyle/>
            <a:p>
              <a:pPr>
                <a:defRPr sz="1000" b="0" i="0" u="none" strike="noStrike" kern="1200" baseline="0">
                  <a:solidFill>
                    <a:srgbClr val="0070C0"/>
                  </a:solidFill>
                  <a:latin typeface="+mn-lt"/>
                  <a:ea typeface="+mn-ea"/>
                  <a:cs typeface="+mn-cs"/>
                </a:defRPr>
              </a:pPr>
              <a:endParaRPr lang="es-PE"/>
            </a:p>
          </c:txPr>
          <c:dLblPos val="r"/>
          <c:showLegendKey val="0"/>
          <c:showVal val="1"/>
          <c:showCatName val="0"/>
          <c:showSerName val="0"/>
          <c:showPercent val="0"/>
          <c:showBubbleSize val="0"/>
          <c:extLst>
            <c:ext xmlns:c15="http://schemas.microsoft.com/office/drawing/2012/chart" uri="{CE6537A1-D6FC-4f65-9D91-7224C49458BB}"/>
          </c:extLst>
        </c:dLbl>
      </c:pivotFmt>
      <c:pivotFmt>
        <c:idx val="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w="19050" cap="rnd">
            <a:solidFill>
              <a:schemeClr val="accent1"/>
            </a:solidFill>
            <a:round/>
          </a:ln>
          <a:effectLst>
            <a:outerShdw blurRad="57150" dist="19050" dir="5400000" algn="ctr" rotWithShape="0">
              <a:srgbClr val="000000">
                <a:alpha val="63000"/>
              </a:srgbClr>
            </a:outerShdw>
          </a:effectLst>
        </c:spPr>
        <c:marker>
          <c:symbol val="circle"/>
          <c:size val="3"/>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w="9525">
              <a:solidFill>
                <a:schemeClr val="accent3"/>
              </a:solidFill>
              <a:round/>
            </a:ln>
            <a:effectLst>
              <a:outerShdw blurRad="57150" dist="19050" dir="5400000" algn="ctr" rotWithShape="0">
                <a:srgbClr val="000000">
                  <a:alpha val="63000"/>
                </a:srgbClr>
              </a:outerShdw>
            </a:effectLst>
          </c:spPr>
        </c:marker>
        <c:dLbl>
          <c:idx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s-PE"/>
            </a:p>
          </c:txPr>
          <c:dLblPos val="t"/>
          <c:showLegendKey val="0"/>
          <c:showVal val="1"/>
          <c:showCatName val="0"/>
          <c:showSerName val="0"/>
          <c:showPercent val="0"/>
          <c:showBubbleSize val="0"/>
          <c:extLst>
            <c:ext xmlns:c15="http://schemas.microsoft.com/office/drawing/2012/chart" uri="{CE6537A1-D6FC-4f65-9D91-7224C49458BB}"/>
          </c:extLst>
        </c:dLbl>
      </c:pivotFmt>
      <c:pivotFmt>
        <c:idx val="18"/>
        <c:spPr>
          <a:ln w="12700" cap="rnd">
            <a:solidFill>
              <a:srgbClr val="7030A0"/>
            </a:solidFill>
            <a:prstDash val="solid"/>
            <a:round/>
          </a:ln>
          <a:effectLst>
            <a:outerShdw blurRad="57150" dist="19050" dir="5400000" algn="ctr" rotWithShape="0">
              <a:srgbClr val="000000">
                <a:alpha val="63000"/>
              </a:srgbClr>
            </a:outerShdw>
          </a:effectLst>
        </c:spPr>
        <c:marker>
          <c:symbol val="none"/>
        </c:marker>
        <c:dLbl>
          <c:idx val="0"/>
          <c:spPr>
            <a:solidFill>
              <a:srgbClr val="EADCF4"/>
            </a:solidFill>
            <a:ln>
              <a:solidFill>
                <a:srgbClr val="7030A0"/>
              </a:solidFill>
            </a:ln>
            <a:effectLst/>
          </c:spPr>
          <c:txPr>
            <a:bodyPr rot="0" spcFirstLastPara="1" vertOverflow="ellipsis" vert="horz" wrap="square" anchor="ctr" anchorCtr="1"/>
            <a:lstStyle/>
            <a:p>
              <a:pPr>
                <a:defRPr sz="1000" b="0" i="0" u="none" strike="noStrike" kern="1200" baseline="0">
                  <a:solidFill>
                    <a:srgbClr val="7030A0"/>
                  </a:solidFill>
                  <a:latin typeface="+mn-lt"/>
                  <a:ea typeface="+mn-ea"/>
                  <a:cs typeface="+mn-cs"/>
                </a:defRPr>
              </a:pPr>
              <a:endParaRPr lang="es-P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9"/>
        <c:spPr>
          <a:ln w="12700" cap="rnd">
            <a:solidFill>
              <a:srgbClr val="7030A0"/>
            </a:solidFill>
            <a:prstDash val="solid"/>
            <a:round/>
          </a:ln>
          <a:effectLst>
            <a:outerShdw blurRad="57150" dist="19050" dir="5400000" algn="ctr" rotWithShape="0">
              <a:srgbClr val="000000">
                <a:alpha val="63000"/>
              </a:srgbClr>
            </a:outerShdw>
          </a:effectLst>
        </c:spPr>
        <c:marker>
          <c:symbol val="none"/>
        </c:marker>
      </c:pivotFmt>
      <c:pivotFmt>
        <c:idx val="20"/>
        <c:spPr>
          <a:ln w="12700" cap="rnd">
            <a:solidFill>
              <a:srgbClr val="7030A0"/>
            </a:solidFill>
            <a:prstDash val="solid"/>
            <a:round/>
          </a:ln>
          <a:effectLst>
            <a:outerShdw blurRad="57150" dist="19050" dir="5400000" algn="ctr" rotWithShape="0">
              <a:srgbClr val="000000">
                <a:alpha val="63000"/>
              </a:srgbClr>
            </a:outerShdw>
          </a:effectLst>
        </c:spPr>
        <c:marker>
          <c:symbol val="none"/>
        </c:marker>
      </c:pivotFmt>
      <c:pivotFmt>
        <c:idx val="21"/>
        <c:spPr>
          <a:ln w="12700" cap="rnd">
            <a:solidFill>
              <a:srgbClr val="7030A0"/>
            </a:solidFill>
            <a:prstDash val="solid"/>
            <a:round/>
          </a:ln>
          <a:effectLst>
            <a:outerShdw blurRad="57150" dist="19050" dir="5400000" algn="ctr" rotWithShape="0">
              <a:srgbClr val="000000">
                <a:alpha val="63000"/>
              </a:srgbClr>
            </a:outerShdw>
          </a:effectLst>
        </c:spPr>
        <c:marker>
          <c:symbol val="none"/>
        </c:marker>
      </c:pivotFmt>
      <c:pivotFmt>
        <c:idx val="22"/>
        <c:spPr>
          <a:solidFill>
            <a:srgbClr val="DCEAF7"/>
          </a:solidFill>
          <a:ln w="9525">
            <a:solidFill>
              <a:srgbClr val="0070C0"/>
            </a:solid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anchor="ctr" anchorCtr="1"/>
            <a:lstStyle/>
            <a:p>
              <a:pPr>
                <a:defRPr sz="1000" b="0" i="0" u="none" strike="noStrike" kern="1200" baseline="0">
                  <a:solidFill>
                    <a:srgbClr val="0070C0"/>
                  </a:solidFill>
                  <a:latin typeface="+mn-lt"/>
                  <a:ea typeface="+mn-ea"/>
                  <a:cs typeface="+mn-cs"/>
                </a:defRPr>
              </a:pPr>
              <a:endParaRPr lang="es-PE"/>
            </a:p>
          </c:txPr>
          <c:dLblPos val="inBase"/>
          <c:showLegendKey val="0"/>
          <c:showVal val="1"/>
          <c:showCatName val="0"/>
          <c:showSerName val="0"/>
          <c:showPercent val="0"/>
          <c:showBubbleSize val="0"/>
          <c:extLst>
            <c:ext xmlns:c15="http://schemas.microsoft.com/office/drawing/2012/chart" uri="{CE6537A1-D6FC-4f65-9D91-7224C49458BB}"/>
          </c:extLst>
        </c:dLbl>
      </c:pivotFmt>
      <c:pivotFmt>
        <c:idx val="23"/>
        <c:spPr>
          <a:solidFill>
            <a:srgbClr val="DCEAF7"/>
          </a:solidFill>
          <a:ln w="9525">
            <a:solidFill>
              <a:srgbClr val="0070C0"/>
            </a:solidFill>
          </a:ln>
          <a:effectLst>
            <a:outerShdw blurRad="57150" dist="19050" dir="5400000" algn="ctr" rotWithShape="0">
              <a:srgbClr val="000000">
                <a:alpha val="63000"/>
              </a:srgbClr>
            </a:outerShdw>
          </a:effectLst>
        </c:spPr>
      </c:pivotFmt>
      <c:pivotFmt>
        <c:idx val="24"/>
        <c:spPr>
          <a:solidFill>
            <a:srgbClr val="DCEAF7"/>
          </a:solidFill>
          <a:ln w="9525">
            <a:solidFill>
              <a:srgbClr val="0070C0"/>
            </a:solidFill>
          </a:ln>
          <a:effectLst>
            <a:outerShdw blurRad="57150" dist="19050" dir="5400000" algn="ctr" rotWithShape="0">
              <a:srgbClr val="000000">
                <a:alpha val="63000"/>
              </a:srgbClr>
            </a:outerShdw>
          </a:effectLst>
        </c:spPr>
      </c:pivotFmt>
      <c:pivotFmt>
        <c:idx val="25"/>
        <c:spPr>
          <a:solidFill>
            <a:srgbClr val="DCEAF7"/>
          </a:solidFill>
          <a:ln w="9525">
            <a:solidFill>
              <a:srgbClr val="0070C0"/>
            </a:solidFill>
          </a:ln>
          <a:effectLst>
            <a:outerShdw blurRad="57150" dist="19050" dir="5400000" algn="ctr" rotWithShape="0">
              <a:srgbClr val="000000">
                <a:alpha val="63000"/>
              </a:srgbClr>
            </a:outerShdw>
          </a:effectLst>
        </c:spPr>
      </c:pivotFmt>
      <c:pivotFmt>
        <c:idx val="26"/>
        <c:spPr>
          <a:solidFill>
            <a:schemeClr val="bg1">
              <a:lumMod val="85000"/>
            </a:schemeClr>
          </a:solidFill>
          <a:ln w="9525">
            <a:solidFill>
              <a:schemeClr val="tx1">
                <a:lumMod val="50000"/>
                <a:lumOff val="50000"/>
              </a:schemeClr>
            </a:solid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s-PE"/>
            </a:p>
          </c:txPr>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2.502844141069397E-2"/>
          <c:y val="0.13425925925925927"/>
          <c:w val="0.94994311717861202"/>
          <c:h val="0.62466025080198317"/>
        </c:manualLayout>
      </c:layout>
      <c:barChart>
        <c:barDir val="col"/>
        <c:grouping val="clustered"/>
        <c:varyColors val="0"/>
        <c:ser>
          <c:idx val="1"/>
          <c:order val="1"/>
          <c:tx>
            <c:strRef>
              <c:f>Fem!$Y$3</c:f>
              <c:strCache>
                <c:ptCount val="1"/>
                <c:pt idx="0">
                  <c:v>Casos con características de feminicidio</c:v>
                </c:pt>
              </c:strCache>
            </c:strRef>
          </c:tx>
          <c:spPr>
            <a:solidFill>
              <a:srgbClr val="DCEAF7"/>
            </a:solidFill>
            <a:ln w="9525">
              <a:solidFill>
                <a:srgbClr val="0070C0"/>
              </a:solidFill>
            </a:ln>
            <a:effectLst>
              <a:outerShdw blurRad="57150" dist="19050" dir="5400000" algn="ctr" rotWithShape="0">
                <a:srgbClr val="000000">
                  <a:alpha val="63000"/>
                </a:srgbClr>
              </a:outerShdw>
            </a:effectLst>
          </c:spPr>
          <c:invertIfNegative val="0"/>
          <c:dPt>
            <c:idx val="1"/>
            <c:invertIfNegative val="0"/>
            <c:bubble3D val="0"/>
            <c:extLst>
              <c:ext xmlns:c16="http://schemas.microsoft.com/office/drawing/2014/chart" uri="{C3380CC4-5D6E-409C-BE32-E72D297353CC}">
                <c16:uniqueId val="{00000004-5766-4312-A82F-BAC4957EE90D}"/>
              </c:ext>
            </c:extLst>
          </c:dPt>
          <c:dPt>
            <c:idx val="2"/>
            <c:invertIfNegative val="0"/>
            <c:bubble3D val="0"/>
            <c:extLst>
              <c:ext xmlns:c16="http://schemas.microsoft.com/office/drawing/2014/chart" uri="{C3380CC4-5D6E-409C-BE32-E72D297353CC}">
                <c16:uniqueId val="{00000005-5766-4312-A82F-BAC4957EE90D}"/>
              </c:ext>
            </c:extLst>
          </c:dPt>
          <c:dPt>
            <c:idx val="3"/>
            <c:invertIfNegative val="0"/>
            <c:bubble3D val="0"/>
            <c:extLst>
              <c:ext xmlns:c16="http://schemas.microsoft.com/office/drawing/2014/chart" uri="{C3380CC4-5D6E-409C-BE32-E72D297353CC}">
                <c16:uniqueId val="{00000006-5766-4312-A82F-BAC4957EE90D}"/>
              </c:ext>
            </c:extLst>
          </c:dPt>
          <c:dLbls>
            <c:spPr>
              <a:noFill/>
              <a:ln>
                <a:noFill/>
              </a:ln>
              <a:effectLst/>
            </c:spPr>
            <c:txPr>
              <a:bodyPr rot="0" spcFirstLastPara="1" vertOverflow="ellipsis" vert="horz" wrap="square" anchor="ctr" anchorCtr="1"/>
              <a:lstStyle/>
              <a:p>
                <a:pPr>
                  <a:defRPr sz="1000" b="0" i="0" u="none" strike="noStrike" kern="1200" baseline="0">
                    <a:solidFill>
                      <a:srgbClr val="0070C0"/>
                    </a:solidFill>
                    <a:latin typeface="+mn-lt"/>
                    <a:ea typeface="+mn-ea"/>
                    <a:cs typeface="+mn-cs"/>
                  </a:defRPr>
                </a:pPr>
                <a:endParaRPr lang="es-PE"/>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Fem!$W$4:$W$9</c:f>
              <c:strCache>
                <c:ptCount val="5"/>
                <c:pt idx="0">
                  <c:v>2019</c:v>
                </c:pt>
                <c:pt idx="1">
                  <c:v>2020</c:v>
                </c:pt>
                <c:pt idx="2">
                  <c:v>2021</c:v>
                </c:pt>
                <c:pt idx="3">
                  <c:v>2022</c:v>
                </c:pt>
                <c:pt idx="4">
                  <c:v>2023</c:v>
                </c:pt>
              </c:strCache>
            </c:strRef>
          </c:cat>
          <c:val>
            <c:numRef>
              <c:f>Fem!$Y$4:$Y$9</c:f>
              <c:numCache>
                <c:formatCode>General</c:formatCode>
                <c:ptCount val="5"/>
                <c:pt idx="0">
                  <c:v>166</c:v>
                </c:pt>
                <c:pt idx="1">
                  <c:v>131</c:v>
                </c:pt>
                <c:pt idx="2">
                  <c:v>136</c:v>
                </c:pt>
                <c:pt idx="3">
                  <c:v>130</c:v>
                </c:pt>
                <c:pt idx="4">
                  <c:v>170</c:v>
                </c:pt>
              </c:numCache>
            </c:numRef>
          </c:val>
          <c:extLst>
            <c:ext xmlns:c16="http://schemas.microsoft.com/office/drawing/2014/chart" uri="{C3380CC4-5D6E-409C-BE32-E72D297353CC}">
              <c16:uniqueId val="{00000007-5766-4312-A82F-BAC4957EE90D}"/>
            </c:ext>
          </c:extLst>
        </c:ser>
        <c:ser>
          <c:idx val="2"/>
          <c:order val="2"/>
          <c:tx>
            <c:strRef>
              <c:f>Fem!$Z$3</c:f>
              <c:strCache>
                <c:ptCount val="1"/>
                <c:pt idx="0">
                  <c:v>Casos de tentativa de feminicidio</c:v>
                </c:pt>
              </c:strCache>
            </c:strRef>
          </c:tx>
          <c:spPr>
            <a:solidFill>
              <a:schemeClr val="bg1">
                <a:lumMod val="85000"/>
              </a:schemeClr>
            </a:solidFill>
            <a:ln w="9525">
              <a:solidFill>
                <a:schemeClr val="tx1">
                  <a:lumMod val="50000"/>
                  <a:lumOff val="50000"/>
                </a:schemeClr>
              </a:solid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s-PE"/>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Fem!$W$4:$W$9</c:f>
              <c:strCache>
                <c:ptCount val="5"/>
                <c:pt idx="0">
                  <c:v>2019</c:v>
                </c:pt>
                <c:pt idx="1">
                  <c:v>2020</c:v>
                </c:pt>
                <c:pt idx="2">
                  <c:v>2021</c:v>
                </c:pt>
                <c:pt idx="3">
                  <c:v>2022</c:v>
                </c:pt>
                <c:pt idx="4">
                  <c:v>2023</c:v>
                </c:pt>
              </c:strCache>
            </c:strRef>
          </c:cat>
          <c:val>
            <c:numRef>
              <c:f>Fem!$Z$4:$Z$9</c:f>
              <c:numCache>
                <c:formatCode>General</c:formatCode>
                <c:ptCount val="5"/>
                <c:pt idx="0">
                  <c:v>404</c:v>
                </c:pt>
                <c:pt idx="1">
                  <c:v>330</c:v>
                </c:pt>
                <c:pt idx="2">
                  <c:v>293</c:v>
                </c:pt>
                <c:pt idx="3">
                  <c:v>223</c:v>
                </c:pt>
                <c:pt idx="4">
                  <c:v>258</c:v>
                </c:pt>
              </c:numCache>
            </c:numRef>
          </c:val>
          <c:extLst>
            <c:ext xmlns:c16="http://schemas.microsoft.com/office/drawing/2014/chart" uri="{C3380CC4-5D6E-409C-BE32-E72D297353CC}">
              <c16:uniqueId val="{00000008-5766-4312-A82F-BAC4957EE90D}"/>
            </c:ext>
          </c:extLst>
        </c:ser>
        <c:dLbls>
          <c:showLegendKey val="0"/>
          <c:showVal val="0"/>
          <c:showCatName val="0"/>
          <c:showSerName val="0"/>
          <c:showPercent val="0"/>
          <c:showBubbleSize val="0"/>
        </c:dLbls>
        <c:gapWidth val="150"/>
        <c:axId val="1427946639"/>
        <c:axId val="1426975471"/>
      </c:barChart>
      <c:lineChart>
        <c:grouping val="standard"/>
        <c:varyColors val="0"/>
        <c:ser>
          <c:idx val="0"/>
          <c:order val="0"/>
          <c:tx>
            <c:strRef>
              <c:f>Fem!$X$3</c:f>
              <c:strCache>
                <c:ptCount val="1"/>
                <c:pt idx="0">
                  <c:v>Feminicidios</c:v>
                </c:pt>
              </c:strCache>
            </c:strRef>
          </c:tx>
          <c:spPr>
            <a:ln w="12700" cap="rnd">
              <a:solidFill>
                <a:srgbClr val="7030A0"/>
              </a:solidFill>
              <a:prstDash val="solid"/>
              <a:round/>
            </a:ln>
            <a:effectLst>
              <a:outerShdw blurRad="57150" dist="19050" dir="5400000" algn="ctr" rotWithShape="0">
                <a:srgbClr val="000000">
                  <a:alpha val="63000"/>
                </a:srgbClr>
              </a:outerShdw>
            </a:effectLst>
          </c:spPr>
          <c:marker>
            <c:symbol val="none"/>
          </c:marker>
          <c:dPt>
            <c:idx val="1"/>
            <c:marker>
              <c:symbol val="none"/>
            </c:marker>
            <c:bubble3D val="0"/>
            <c:extLst>
              <c:ext xmlns:c16="http://schemas.microsoft.com/office/drawing/2014/chart" uri="{C3380CC4-5D6E-409C-BE32-E72D297353CC}">
                <c16:uniqueId val="{00000000-5766-4312-A82F-BAC4957EE90D}"/>
              </c:ext>
            </c:extLst>
          </c:dPt>
          <c:dPt>
            <c:idx val="2"/>
            <c:marker>
              <c:symbol val="none"/>
            </c:marker>
            <c:bubble3D val="0"/>
            <c:extLst>
              <c:ext xmlns:c16="http://schemas.microsoft.com/office/drawing/2014/chart" uri="{C3380CC4-5D6E-409C-BE32-E72D297353CC}">
                <c16:uniqueId val="{00000001-5766-4312-A82F-BAC4957EE90D}"/>
              </c:ext>
            </c:extLst>
          </c:dPt>
          <c:dPt>
            <c:idx val="3"/>
            <c:marker>
              <c:symbol val="none"/>
            </c:marker>
            <c:bubble3D val="0"/>
            <c:extLst>
              <c:ext xmlns:c16="http://schemas.microsoft.com/office/drawing/2014/chart" uri="{C3380CC4-5D6E-409C-BE32-E72D297353CC}">
                <c16:uniqueId val="{00000002-5766-4312-A82F-BAC4957EE90D}"/>
              </c:ext>
            </c:extLst>
          </c:dPt>
          <c:dLbls>
            <c:spPr>
              <a:solidFill>
                <a:srgbClr val="EADCF4"/>
              </a:solidFill>
              <a:ln>
                <a:solidFill>
                  <a:srgbClr val="7030A0"/>
                </a:solidFill>
              </a:ln>
              <a:effectLst/>
            </c:spPr>
            <c:txPr>
              <a:bodyPr rot="0" spcFirstLastPara="1" vertOverflow="ellipsis" vert="horz" wrap="square" anchor="ctr" anchorCtr="1"/>
              <a:lstStyle/>
              <a:p>
                <a:pPr>
                  <a:defRPr sz="1000" b="0" i="0" u="none" strike="noStrike" kern="1200" baseline="0">
                    <a:solidFill>
                      <a:srgbClr val="7030A0"/>
                    </a:solidFill>
                    <a:latin typeface="+mn-lt"/>
                    <a:ea typeface="+mn-ea"/>
                    <a:cs typeface="+mn-cs"/>
                  </a:defRPr>
                </a:pPr>
                <a:endParaRPr lang="es-P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Fem!$W$4:$W$9</c:f>
              <c:strCache>
                <c:ptCount val="5"/>
                <c:pt idx="0">
                  <c:v>2019</c:v>
                </c:pt>
                <c:pt idx="1">
                  <c:v>2020</c:v>
                </c:pt>
                <c:pt idx="2">
                  <c:v>2021</c:v>
                </c:pt>
                <c:pt idx="3">
                  <c:v>2022</c:v>
                </c:pt>
                <c:pt idx="4">
                  <c:v>2023</c:v>
                </c:pt>
              </c:strCache>
            </c:strRef>
          </c:cat>
          <c:val>
            <c:numRef>
              <c:f>Fem!$X$4:$X$9</c:f>
              <c:numCache>
                <c:formatCode>General</c:formatCode>
                <c:ptCount val="5"/>
                <c:pt idx="0">
                  <c:v>148</c:v>
                </c:pt>
                <c:pt idx="1">
                  <c:v>137</c:v>
                </c:pt>
                <c:pt idx="2">
                  <c:v>141</c:v>
                </c:pt>
                <c:pt idx="3">
                  <c:v>147</c:v>
                </c:pt>
                <c:pt idx="4">
                  <c:v>146</c:v>
                </c:pt>
              </c:numCache>
            </c:numRef>
          </c:val>
          <c:smooth val="0"/>
          <c:extLst>
            <c:ext xmlns:c16="http://schemas.microsoft.com/office/drawing/2014/chart" uri="{C3380CC4-5D6E-409C-BE32-E72D297353CC}">
              <c16:uniqueId val="{00000003-5766-4312-A82F-BAC4957EE90D}"/>
            </c:ext>
          </c:extLst>
        </c:ser>
        <c:dLbls>
          <c:showLegendKey val="0"/>
          <c:showVal val="0"/>
          <c:showCatName val="0"/>
          <c:showSerName val="0"/>
          <c:showPercent val="0"/>
          <c:showBubbleSize val="0"/>
        </c:dLbls>
        <c:marker val="1"/>
        <c:smooth val="0"/>
        <c:axId val="1427946639"/>
        <c:axId val="1426975471"/>
      </c:lineChart>
      <c:catAx>
        <c:axId val="1427946639"/>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PE"/>
          </a:p>
        </c:txPr>
        <c:crossAx val="1426975471"/>
        <c:crosses val="autoZero"/>
        <c:auto val="1"/>
        <c:lblAlgn val="ctr"/>
        <c:lblOffset val="100"/>
        <c:noMultiLvlLbl val="0"/>
      </c:catAx>
      <c:valAx>
        <c:axId val="1426975471"/>
        <c:scaling>
          <c:orientation val="minMax"/>
        </c:scaling>
        <c:delete val="1"/>
        <c:axPos val="l"/>
        <c:numFmt formatCode="General" sourceLinked="1"/>
        <c:majorTickMark val="none"/>
        <c:minorTickMark val="none"/>
        <c:tickLblPos val="nextTo"/>
        <c:crossAx val="1427946639"/>
        <c:crosses val="autoZero"/>
        <c:crossBetween val="between"/>
      </c:valAx>
      <c:spPr>
        <a:noFill/>
        <a:ln>
          <a:noFill/>
        </a:ln>
        <a:effectLst/>
      </c:spPr>
    </c:plotArea>
    <c:legend>
      <c:legendPos val="b"/>
      <c:layout>
        <c:manualLayout>
          <c:xMode val="edge"/>
          <c:yMode val="edge"/>
          <c:x val="0.13590318275062033"/>
          <c:y val="0.8524300087489064"/>
          <c:w val="0.71224494549102857"/>
          <c:h val="0.13831073199183433"/>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P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solidFill>
        <a:srgbClr val="0070C0"/>
      </a:solidFill>
      <a:round/>
    </a:ln>
    <a:effectLst/>
  </c:spPr>
  <c:txPr>
    <a:bodyPr/>
    <a:lstStyle/>
    <a:p>
      <a:pPr>
        <a:defRPr>
          <a:solidFill>
            <a:sysClr val="windowText" lastClr="000000"/>
          </a:solidFill>
        </a:defRPr>
      </a:pPr>
      <a:endParaRPr lang="es-PE"/>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342">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1.xml"/><Relationship Id="rId2" Type="http://schemas.microsoft.com/office/2007/relationships/hdphoto" Target="../media/hdphoto1.wdp"/><Relationship Id="rId1" Type="http://schemas.openxmlformats.org/officeDocument/2006/relationships/image" Target="../media/image1.png"/><Relationship Id="rId6" Type="http://schemas.openxmlformats.org/officeDocument/2006/relationships/chart" Target="../charts/chart3.xml"/><Relationship Id="rId5" Type="http://schemas.openxmlformats.org/officeDocument/2006/relationships/image" Target="../media/image2.jpeg"/><Relationship Id="rId4"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647700</xdr:colOff>
      <xdr:row>21</xdr:row>
      <xdr:rowOff>180975</xdr:rowOff>
    </xdr:from>
    <xdr:to>
      <xdr:col>3</xdr:col>
      <xdr:colOff>52618</xdr:colOff>
      <xdr:row>40</xdr:row>
      <xdr:rowOff>11150</xdr:rowOff>
    </xdr:to>
    <xdr:pic>
      <xdr:nvPicPr>
        <xdr:cNvPr id="10" name="Imagen 9" descr="América Latina y el Caribe - Wikipedia, la enciclopedia libre">
          <a:extLst>
            <a:ext uri="{FF2B5EF4-FFF2-40B4-BE49-F238E27FC236}">
              <a16:creationId xmlns:a16="http://schemas.microsoft.com/office/drawing/2014/main" id="{DEE7516F-959C-4630-8388-B15667BDBCFA}"/>
            </a:ext>
          </a:extLst>
        </xdr:cNvPr>
        <xdr:cNvPicPr>
          <a:picLocks noChangeAspect="1" noChangeArrowheads="1"/>
        </xdr:cNvPicPr>
      </xdr:nvPicPr>
      <xdr:blipFill rotWithShape="1">
        <a:blip xmlns:r="http://schemas.openxmlformats.org/officeDocument/2006/relationships" r:embed="rId1">
          <a:clrChange>
            <a:clrFrom>
              <a:srgbClr val="FFFFFF"/>
            </a:clrFrom>
            <a:clrTo>
              <a:srgbClr val="FFFFFF">
                <a:alpha val="0"/>
              </a:srgbClr>
            </a:clrTo>
          </a:clrChange>
          <a:alphaModFix amt="35000"/>
          <a:duotone>
            <a:schemeClr val="accent3">
              <a:shade val="45000"/>
              <a:satMod val="135000"/>
            </a:schemeClr>
            <a:prstClr val="white"/>
          </a:duotone>
          <a:extLst>
            <a:ext uri="{BEBA8EAE-BF5A-486C-A8C5-ECC9F3942E4B}">
              <a14:imgProps xmlns:a14="http://schemas.microsoft.com/office/drawing/2010/main">
                <a14:imgLayer r:embed="rId2">
                  <a14:imgEffect>
                    <a14:colorTemperature colorTemp="6400"/>
                  </a14:imgEffect>
                  <a14:imgEffect>
                    <a14:saturation sat="0"/>
                  </a14:imgEffect>
                  <a14:imgEffect>
                    <a14:brightnessContrast bright="58000" contrast="2000"/>
                  </a14:imgEffect>
                </a14:imgLayer>
              </a14:imgProps>
            </a:ext>
            <a:ext uri="{28A0092B-C50C-407E-A947-70E740481C1C}">
              <a14:useLocalDpi xmlns:a14="http://schemas.microsoft.com/office/drawing/2010/main" val="0"/>
            </a:ext>
          </a:extLst>
        </a:blip>
        <a:srcRect l="5397" t="3910" r="5087" b="4661"/>
        <a:stretch/>
      </xdr:blipFill>
      <xdr:spPr bwMode="auto">
        <a:xfrm>
          <a:off x="647700" y="3209925"/>
          <a:ext cx="2748193" cy="3449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400050</xdr:colOff>
      <xdr:row>20</xdr:row>
      <xdr:rowOff>38100</xdr:rowOff>
    </xdr:from>
    <xdr:to>
      <xdr:col>3</xdr:col>
      <xdr:colOff>571500</xdr:colOff>
      <xdr:row>21</xdr:row>
      <xdr:rowOff>106986</xdr:rowOff>
    </xdr:to>
    <xdr:sp macro="" textlink="">
      <xdr:nvSpPr>
        <xdr:cNvPr id="8" name="CuadroTexto 7">
          <a:extLst>
            <a:ext uri="{FF2B5EF4-FFF2-40B4-BE49-F238E27FC236}">
              <a16:creationId xmlns:a16="http://schemas.microsoft.com/office/drawing/2014/main" id="{83051466-F5F6-4F6A-AAEC-DD6D889A9B9A}"/>
            </a:ext>
          </a:extLst>
        </xdr:cNvPr>
        <xdr:cNvSpPr txBox="1"/>
      </xdr:nvSpPr>
      <xdr:spPr>
        <a:xfrm>
          <a:off x="400050" y="4514850"/>
          <a:ext cx="3514725" cy="2593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es-PE" sz="1200" b="1"/>
            <a:t>Tasa</a:t>
          </a:r>
          <a:r>
            <a:rPr lang="es-PE" sz="1200" b="1" baseline="30000"/>
            <a:t>1</a:t>
          </a:r>
          <a:r>
            <a:rPr lang="es-PE" sz="1200" b="1" baseline="0"/>
            <a:t> de feminicidio en América Latina y el Caribe</a:t>
          </a:r>
          <a:endParaRPr lang="es-PE" sz="1200" b="1"/>
        </a:p>
      </xdr:txBody>
    </xdr:sp>
    <xdr:clientData/>
  </xdr:twoCellAnchor>
  <xdr:twoCellAnchor>
    <xdr:from>
      <xdr:col>0</xdr:col>
      <xdr:colOff>47625</xdr:colOff>
      <xdr:row>19</xdr:row>
      <xdr:rowOff>180974</xdr:rowOff>
    </xdr:from>
    <xdr:to>
      <xdr:col>3</xdr:col>
      <xdr:colOff>923925</xdr:colOff>
      <xdr:row>43</xdr:row>
      <xdr:rowOff>28575</xdr:rowOff>
    </xdr:to>
    <xdr:graphicFrame macro="">
      <xdr:nvGraphicFramePr>
        <xdr:cNvPr id="9" name="Gráfico 8">
          <a:extLst>
            <a:ext uri="{FF2B5EF4-FFF2-40B4-BE49-F238E27FC236}">
              <a16:creationId xmlns:a16="http://schemas.microsoft.com/office/drawing/2014/main" id="{AC212072-1FE7-4084-B46E-0FD29372BD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619124</xdr:colOff>
      <xdr:row>15</xdr:row>
      <xdr:rowOff>0</xdr:rowOff>
    </xdr:from>
    <xdr:to>
      <xdr:col>8</xdr:col>
      <xdr:colOff>1009650</xdr:colOff>
      <xdr:row>43</xdr:row>
      <xdr:rowOff>114300</xdr:rowOff>
    </xdr:to>
    <xdr:graphicFrame macro="">
      <xdr:nvGraphicFramePr>
        <xdr:cNvPr id="12" name="Gráfico 11">
          <a:extLst>
            <a:ext uri="{FF2B5EF4-FFF2-40B4-BE49-F238E27FC236}">
              <a16:creationId xmlns:a16="http://schemas.microsoft.com/office/drawing/2014/main" id="{6CD95B16-49FF-4887-B60D-F93930CFB0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857250</xdr:colOff>
      <xdr:row>23</xdr:row>
      <xdr:rowOff>152400</xdr:rowOff>
    </xdr:from>
    <xdr:to>
      <xdr:col>8</xdr:col>
      <xdr:colOff>888895</xdr:colOff>
      <xdr:row>41</xdr:row>
      <xdr:rowOff>57150</xdr:rowOff>
    </xdr:to>
    <xdr:pic>
      <xdr:nvPicPr>
        <xdr:cNvPr id="13" name="Imagen 12">
          <a:extLst>
            <a:ext uri="{FF2B5EF4-FFF2-40B4-BE49-F238E27FC236}">
              <a16:creationId xmlns:a16="http://schemas.microsoft.com/office/drawing/2014/main" id="{D08BCA93-2574-4645-B027-32B8F6826673}"/>
            </a:ext>
          </a:extLst>
        </xdr:cNvPr>
        <xdr:cNvPicPr>
          <a:picLocks noChangeAspect="1"/>
        </xdr:cNvPicPr>
      </xdr:nvPicPr>
      <xdr:blipFill>
        <a:blip xmlns:r="http://schemas.openxmlformats.org/officeDocument/2006/relationships" r:embed="rId5" cstate="print">
          <a:clrChange>
            <a:clrFrom>
              <a:srgbClr val="FFFFFF"/>
            </a:clrFrom>
            <a:clrTo>
              <a:srgbClr val="FFFFFF">
                <a:alpha val="0"/>
              </a:srgbClr>
            </a:clrTo>
          </a:clrChange>
          <a:alphaModFix amt="26000"/>
          <a:duotone>
            <a:schemeClr val="bg2">
              <a:shade val="45000"/>
              <a:satMod val="135000"/>
            </a:schemeClr>
            <a:prstClr val="white"/>
          </a:duotone>
          <a:extLst>
            <a:ext uri="{28A0092B-C50C-407E-A947-70E740481C1C}">
              <a14:useLocalDpi xmlns:a14="http://schemas.microsoft.com/office/drawing/2010/main" val="0"/>
            </a:ext>
          </a:extLst>
        </a:blip>
        <a:stretch>
          <a:fillRect/>
        </a:stretch>
      </xdr:blipFill>
      <xdr:spPr>
        <a:xfrm>
          <a:off x="7543800" y="5200650"/>
          <a:ext cx="2260495" cy="3333750"/>
        </a:xfrm>
        <a:prstGeom prst="rect">
          <a:avLst/>
        </a:prstGeom>
      </xdr:spPr>
    </xdr:pic>
    <xdr:clientData/>
  </xdr:twoCellAnchor>
  <xdr:twoCellAnchor>
    <xdr:from>
      <xdr:col>4</xdr:col>
      <xdr:colOff>1095375</xdr:colOff>
      <xdr:row>15</xdr:row>
      <xdr:rowOff>28575</xdr:rowOff>
    </xdr:from>
    <xdr:to>
      <xdr:col>8</xdr:col>
      <xdr:colOff>637086</xdr:colOff>
      <xdr:row>16</xdr:row>
      <xdr:rowOff>139551</xdr:rowOff>
    </xdr:to>
    <xdr:sp macro="" textlink="">
      <xdr:nvSpPr>
        <xdr:cNvPr id="14" name="CuadroTexto 13">
          <a:extLst>
            <a:ext uri="{FF2B5EF4-FFF2-40B4-BE49-F238E27FC236}">
              <a16:creationId xmlns:a16="http://schemas.microsoft.com/office/drawing/2014/main" id="{DEDA34FC-F1DC-4E18-984D-9D09742F7B9B}"/>
            </a:ext>
          </a:extLst>
        </xdr:cNvPr>
        <xdr:cNvSpPr txBox="1"/>
      </xdr:nvSpPr>
      <xdr:spPr>
        <a:xfrm>
          <a:off x="5553075" y="3552825"/>
          <a:ext cx="3999411" cy="3014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es-PE" sz="1200" b="1"/>
            <a:t>Tasa</a:t>
          </a:r>
          <a:r>
            <a:rPr lang="es-PE" sz="1200" b="1" baseline="30000"/>
            <a:t>1</a:t>
          </a:r>
          <a:r>
            <a:rPr lang="es-PE" sz="1200" b="1" baseline="0"/>
            <a:t> de feminicidio en Perú, según región</a:t>
          </a:r>
          <a:endParaRPr lang="es-PE" sz="1200" b="1"/>
        </a:p>
      </xdr:txBody>
    </xdr:sp>
    <xdr:clientData/>
  </xdr:twoCellAnchor>
  <xdr:twoCellAnchor editAs="oneCell">
    <xdr:from>
      <xdr:col>0</xdr:col>
      <xdr:colOff>38100</xdr:colOff>
      <xdr:row>15</xdr:row>
      <xdr:rowOff>0</xdr:rowOff>
    </xdr:from>
    <xdr:to>
      <xdr:col>3</xdr:col>
      <xdr:colOff>1076325</xdr:colOff>
      <xdr:row>19</xdr:row>
      <xdr:rowOff>57150</xdr:rowOff>
    </xdr:to>
    <mc:AlternateContent xmlns:mc="http://schemas.openxmlformats.org/markup-compatibility/2006" xmlns:a14="http://schemas.microsoft.com/office/drawing/2010/main">
      <mc:Choice Requires="a14">
        <xdr:graphicFrame macro="">
          <xdr:nvGraphicFramePr>
            <xdr:cNvPr id="15" name="Campo_clave 1">
              <a:extLst>
                <a:ext uri="{FF2B5EF4-FFF2-40B4-BE49-F238E27FC236}">
                  <a16:creationId xmlns:a16="http://schemas.microsoft.com/office/drawing/2014/main" id="{D805EC81-8EAC-45D5-B772-ADFD66133889}"/>
                </a:ext>
              </a:extLst>
            </xdr:cNvPr>
            <xdr:cNvGraphicFramePr/>
          </xdr:nvGraphicFramePr>
          <xdr:xfrm>
            <a:off x="0" y="0"/>
            <a:ext cx="0" cy="0"/>
          </xdr:xfrm>
          <a:graphic>
            <a:graphicData uri="http://schemas.microsoft.com/office/drawing/2010/slicer">
              <sle:slicer xmlns:sle="http://schemas.microsoft.com/office/drawing/2010/slicer" name="Campo_clave 1"/>
            </a:graphicData>
          </a:graphic>
        </xdr:graphicFrame>
      </mc:Choice>
      <mc:Fallback xmlns="">
        <xdr:sp macro="" textlink="">
          <xdr:nvSpPr>
            <xdr:cNvPr id="0" name=""/>
            <xdr:cNvSpPr>
              <a:spLocks noTextEdit="1"/>
            </xdr:cNvSpPr>
          </xdr:nvSpPr>
          <xdr:spPr>
            <a:xfrm>
              <a:off x="38100" y="3524250"/>
              <a:ext cx="4381500" cy="819150"/>
            </a:xfrm>
            <a:prstGeom prst="rect">
              <a:avLst/>
            </a:prstGeom>
            <a:solidFill>
              <a:prstClr val="white"/>
            </a:solidFill>
            <a:ln w="1">
              <a:solidFill>
                <a:prstClr val="green"/>
              </a:solidFill>
            </a:ln>
          </xdr:spPr>
          <xdr:txBody>
            <a:bodyPr vertOverflow="clip" horzOverflow="clip"/>
            <a:lstStyle/>
            <a:p>
              <a:r>
                <a:rPr lang="es-PE"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xdr:from>
      <xdr:col>0</xdr:col>
      <xdr:colOff>0</xdr:colOff>
      <xdr:row>43</xdr:row>
      <xdr:rowOff>28575</xdr:rowOff>
    </xdr:from>
    <xdr:to>
      <xdr:col>3</xdr:col>
      <xdr:colOff>404286</xdr:colOff>
      <xdr:row>45</xdr:row>
      <xdr:rowOff>145134</xdr:rowOff>
    </xdr:to>
    <xdr:sp macro="" textlink="">
      <xdr:nvSpPr>
        <xdr:cNvPr id="16" name="CuadroTexto 15">
          <a:extLst>
            <a:ext uri="{FF2B5EF4-FFF2-40B4-BE49-F238E27FC236}">
              <a16:creationId xmlns:a16="http://schemas.microsoft.com/office/drawing/2014/main" id="{ABE62010-18F5-4D3A-B04A-38E06771C4DD}"/>
            </a:ext>
          </a:extLst>
        </xdr:cNvPr>
        <xdr:cNvSpPr txBox="1"/>
      </xdr:nvSpPr>
      <xdr:spPr>
        <a:xfrm>
          <a:off x="0" y="8886825"/>
          <a:ext cx="3747561" cy="497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PE" sz="800"/>
            <a:t>1/ por cada 100</a:t>
          </a:r>
          <a:r>
            <a:rPr lang="es-PE" sz="800" baseline="0"/>
            <a:t> </a:t>
          </a:r>
          <a:r>
            <a:rPr lang="es-PE" sz="800"/>
            <a:t>000 mujeres</a:t>
          </a:r>
        </a:p>
        <a:p>
          <a:r>
            <a:rPr lang="es-PE" sz="800"/>
            <a:t>Fuente: Las cifras provienen de publicaciones estadísticas y noticias sobre feminicidios a nivel Regional, actualizado al 30 de abril de 2024.</a:t>
          </a:r>
        </a:p>
      </xdr:txBody>
    </xdr:sp>
    <xdr:clientData/>
  </xdr:twoCellAnchor>
  <xdr:twoCellAnchor editAs="oneCell">
    <xdr:from>
      <xdr:col>0</xdr:col>
      <xdr:colOff>0</xdr:colOff>
      <xdr:row>46</xdr:row>
      <xdr:rowOff>9524</xdr:rowOff>
    </xdr:from>
    <xdr:to>
      <xdr:col>3</xdr:col>
      <xdr:colOff>1095376</xdr:colOff>
      <xdr:row>60</xdr:row>
      <xdr:rowOff>78524</xdr:rowOff>
    </xdr:to>
    <mc:AlternateContent xmlns:mc="http://schemas.openxmlformats.org/markup-compatibility/2006" xmlns:a14="http://schemas.microsoft.com/office/drawing/2010/main">
      <mc:Choice Requires="a14">
        <xdr:graphicFrame macro="">
          <xdr:nvGraphicFramePr>
            <xdr:cNvPr id="18" name="Departamento">
              <a:extLst>
                <a:ext uri="{FF2B5EF4-FFF2-40B4-BE49-F238E27FC236}">
                  <a16:creationId xmlns:a16="http://schemas.microsoft.com/office/drawing/2014/main" id="{440F950E-60B7-430E-91C5-1B26C8EAA71A}"/>
                </a:ext>
              </a:extLst>
            </xdr:cNvPr>
            <xdr:cNvGraphicFramePr/>
          </xdr:nvGraphicFramePr>
          <xdr:xfrm>
            <a:off x="0" y="0"/>
            <a:ext cx="0" cy="0"/>
          </xdr:xfrm>
          <a:graphic>
            <a:graphicData uri="http://schemas.microsoft.com/office/drawing/2010/slicer">
              <sle:slicer xmlns:sle="http://schemas.microsoft.com/office/drawing/2010/slicer" name="Departamento"/>
            </a:graphicData>
          </a:graphic>
        </xdr:graphicFrame>
      </mc:Choice>
      <mc:Fallback xmlns="">
        <xdr:sp macro="" textlink="">
          <xdr:nvSpPr>
            <xdr:cNvPr id="0" name=""/>
            <xdr:cNvSpPr>
              <a:spLocks noTextEdit="1"/>
            </xdr:cNvSpPr>
          </xdr:nvSpPr>
          <xdr:spPr>
            <a:xfrm>
              <a:off x="0" y="9105899"/>
              <a:ext cx="4438651" cy="2736000"/>
            </a:xfrm>
            <a:prstGeom prst="rect">
              <a:avLst/>
            </a:prstGeom>
            <a:solidFill>
              <a:prstClr val="white"/>
            </a:solidFill>
            <a:ln w="1">
              <a:solidFill>
                <a:prstClr val="green"/>
              </a:solidFill>
            </a:ln>
          </xdr:spPr>
          <xdr:txBody>
            <a:bodyPr vertOverflow="clip" horzOverflow="clip"/>
            <a:lstStyle/>
            <a:p>
              <a:r>
                <a:rPr lang="es-PE"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xdr:from>
      <xdr:col>4</xdr:col>
      <xdr:colOff>1</xdr:colOff>
      <xdr:row>46</xdr:row>
      <xdr:rowOff>0</xdr:rowOff>
    </xdr:from>
    <xdr:to>
      <xdr:col>8</xdr:col>
      <xdr:colOff>1009650</xdr:colOff>
      <xdr:row>60</xdr:row>
      <xdr:rowOff>76200</xdr:rowOff>
    </xdr:to>
    <xdr:graphicFrame macro="">
      <xdr:nvGraphicFramePr>
        <xdr:cNvPr id="2" name="Gráfico 1">
          <a:extLst>
            <a:ext uri="{FF2B5EF4-FFF2-40B4-BE49-F238E27FC236}">
              <a16:creationId xmlns:a16="http://schemas.microsoft.com/office/drawing/2014/main" id="{4CA8569E-C647-47C8-8E30-8A01448D02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781050</xdr:colOff>
      <xdr:row>46</xdr:row>
      <xdr:rowOff>85725</xdr:rowOff>
    </xdr:from>
    <xdr:to>
      <xdr:col>8</xdr:col>
      <xdr:colOff>314325</xdr:colOff>
      <xdr:row>48</xdr:row>
      <xdr:rowOff>6342</xdr:rowOff>
    </xdr:to>
    <xdr:sp macro="" textlink="">
      <xdr:nvSpPr>
        <xdr:cNvPr id="3" name="CuadroTexto 2">
          <a:extLst>
            <a:ext uri="{FF2B5EF4-FFF2-40B4-BE49-F238E27FC236}">
              <a16:creationId xmlns:a16="http://schemas.microsoft.com/office/drawing/2014/main" id="{00F45CB1-06FB-49AC-964B-74AB1EE39BA7}"/>
            </a:ext>
          </a:extLst>
        </xdr:cNvPr>
        <xdr:cNvSpPr txBox="1"/>
      </xdr:nvSpPr>
      <xdr:spPr>
        <a:xfrm>
          <a:off x="5238750" y="9324975"/>
          <a:ext cx="3990975" cy="3016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es-PE" sz="1200" b="1"/>
            <a:t>Comparativo de casos de feminicidio</a:t>
          </a:r>
        </a:p>
      </xdr:txBody>
    </xdr:sp>
    <xdr:clientData/>
  </xdr:twoCellAnchor>
  <xdr:twoCellAnchor>
    <xdr:from>
      <xdr:col>4</xdr:col>
      <xdr:colOff>581025</xdr:colOff>
      <xdr:row>43</xdr:row>
      <xdr:rowOff>152401</xdr:rowOff>
    </xdr:from>
    <xdr:to>
      <xdr:col>8</xdr:col>
      <xdr:colOff>1009650</xdr:colOff>
      <xdr:row>45</xdr:row>
      <xdr:rowOff>38101</xdr:rowOff>
    </xdr:to>
    <xdr:sp macro="" textlink="">
      <xdr:nvSpPr>
        <xdr:cNvPr id="4" name="CuadroTexto 3">
          <a:extLst>
            <a:ext uri="{FF2B5EF4-FFF2-40B4-BE49-F238E27FC236}">
              <a16:creationId xmlns:a16="http://schemas.microsoft.com/office/drawing/2014/main" id="{4BA634D0-2977-4904-8F58-92A1D43EABFA}"/>
            </a:ext>
          </a:extLst>
        </xdr:cNvPr>
        <xdr:cNvSpPr txBox="1"/>
      </xdr:nvSpPr>
      <xdr:spPr>
        <a:xfrm>
          <a:off x="5038725" y="8820151"/>
          <a:ext cx="488632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PE" sz="800"/>
            <a:t>Fuente: Feminicidio y violencia contra la mujer 2015-2023 (CEIC) / Programa Nacional AURORA</a:t>
          </a:r>
        </a:p>
      </xdr:txBody>
    </xdr:sp>
    <xdr:clientData/>
  </xdr:twoCellAnchor>
  <xdr:twoCellAnchor>
    <xdr:from>
      <xdr:col>4</xdr:col>
      <xdr:colOff>0</xdr:colOff>
      <xdr:row>60</xdr:row>
      <xdr:rowOff>104775</xdr:rowOff>
    </xdr:from>
    <xdr:to>
      <xdr:col>8</xdr:col>
      <xdr:colOff>428625</xdr:colOff>
      <xdr:row>61</xdr:row>
      <xdr:rowOff>180975</xdr:rowOff>
    </xdr:to>
    <xdr:sp macro="" textlink="">
      <xdr:nvSpPr>
        <xdr:cNvPr id="5" name="CuadroTexto 4">
          <a:extLst>
            <a:ext uri="{FF2B5EF4-FFF2-40B4-BE49-F238E27FC236}">
              <a16:creationId xmlns:a16="http://schemas.microsoft.com/office/drawing/2014/main" id="{D804ED83-3DC4-4AA7-8E0D-9B3C5C60BCFF}"/>
            </a:ext>
          </a:extLst>
        </xdr:cNvPr>
        <xdr:cNvSpPr txBox="1"/>
      </xdr:nvSpPr>
      <xdr:spPr>
        <a:xfrm>
          <a:off x="4457700" y="12011025"/>
          <a:ext cx="488632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PE" sz="800"/>
            <a:t>Fuente: Feminicidio y violencia contra la mujer 2015-2023 (CEIC) / Programa Nacional AURORA</a:t>
          </a:r>
        </a:p>
      </xdr:txBody>
    </xdr:sp>
    <xdr:clientData/>
  </xdr:twoCellAnchor>
</xdr:wsDr>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DPVLV 14" refreshedDate="45614.767384259256" backgroundQuery="1" createdVersion="8" refreshedVersion="8" minRefreshableVersion="3" recordCount="0" supportSubquery="1" supportAdvancedDrill="1" xr:uid="{7279BC4A-5520-4A9F-86BB-592FC7D1BB15}">
  <cacheSource type="external" connectionId="1"/>
  <cacheFields count="5">
    <cacheField name="[Campo1].[Campo_clave].[Campo_clave]" caption="Campo_clave" numFmtId="0" level="1">
      <sharedItems containsSemiMixedTypes="0" containsString="0" containsNumber="1" containsInteger="1" minValue="2019" maxValue="2023" count="5">
        <n v="2019"/>
        <n v="2020"/>
        <n v="2021"/>
        <n v="2022"/>
        <n v="2023"/>
      </sharedItems>
      <extLst>
        <ext xmlns:x15="http://schemas.microsoft.com/office/spreadsheetml/2010/11/main" uri="{4F2E5C28-24EA-4eb8-9CBF-B6C8F9C3D259}">
          <x15:cachedUniqueNames>
            <x15:cachedUniqueName index="0" name="[Campo1].[Campo_clave].&amp;[2019]"/>
            <x15:cachedUniqueName index="1" name="[Campo1].[Campo_clave].&amp;[2020]"/>
            <x15:cachedUniqueName index="2" name="[Campo1].[Campo_clave].&amp;[2021]"/>
            <x15:cachedUniqueName index="3" name="[Campo1].[Campo_clave].&amp;[2022]"/>
            <x15:cachedUniqueName index="4" name="[Campo1].[Campo_clave].&amp;[2023]"/>
          </x15:cachedUniqueNames>
        </ext>
      </extLst>
    </cacheField>
    <cacheField name="[Measures].[Suma de Feminicidios]" caption="Suma de Feminicidios" numFmtId="0" hierarchy="17" level="32767"/>
    <cacheField name="[Measures].[Suma de Casos con características]" caption="Suma de Casos con características" numFmtId="0" hierarchy="18" level="32767"/>
    <cacheField name="[Measures].[Suma de Tentativa de feminicidio]" caption="Suma de Tentativa de feminicidio" numFmtId="0" hierarchy="19" level="32767"/>
    <cacheField name="[Fem_Per].[Departamento].[Departamento]" caption="Departamento" numFmtId="0" hierarchy="5" level="1">
      <sharedItems containsSemiMixedTypes="0" containsNonDate="0" containsString="0"/>
    </cacheField>
  </cacheFields>
  <cacheHierarchies count="23">
    <cacheHierarchy uniqueName="[Campo1].[Campo_clave]" caption="Campo_clave" attribute="1" defaultMemberUniqueName="[Campo1].[Campo_clave].[All]" allUniqueName="[Campo1].[Campo_clave].[All]" dimensionUniqueName="[Campo1]" displayFolder="" count="2" memberValueDatatype="20" unbalanced="0">
      <fieldsUsage count="2">
        <fieldUsage x="-1"/>
        <fieldUsage x="0"/>
      </fieldsUsage>
    </cacheHierarchy>
    <cacheHierarchy uniqueName="[Fem_AmLat].[Año]" caption="Año" attribute="1" defaultMemberUniqueName="[Fem_AmLat].[Año].[All]" allUniqueName="[Fem_AmLat].[Año].[All]" dimensionUniqueName="[Fem_AmLat]" displayFolder="" count="0" memberValueDatatype="130" unbalanced="0"/>
    <cacheHierarchy uniqueName="[Fem_AmLat].[País]" caption="País" attribute="1" defaultMemberUniqueName="[Fem_AmLat].[País].[All]" allUniqueName="[Fem_AmLat].[País].[All]" dimensionUniqueName="[Fem_AmLat]" displayFolder="" count="0" memberValueDatatype="130" unbalanced="0"/>
    <cacheHierarchy uniqueName="[Fem_AmLat].[Número de feminicidios]" caption="Número de feminicidios" attribute="1" defaultMemberUniqueName="[Fem_AmLat].[Número de feminicidios].[All]" allUniqueName="[Fem_AmLat].[Número de feminicidios].[All]" dimensionUniqueName="[Fem_AmLat]" displayFolder="" count="0" memberValueDatatype="20" unbalanced="0"/>
    <cacheHierarchy uniqueName="[Fem_AmLat].[Tasa de feminicidio por cada 100 000 mujeres]" caption="Tasa de feminicidio por cada 100 000 mujeres" attribute="1" defaultMemberUniqueName="[Fem_AmLat].[Tasa de feminicidio por cada 100 000 mujeres].[All]" allUniqueName="[Fem_AmLat].[Tasa de feminicidio por cada 100 000 mujeres].[All]" dimensionUniqueName="[Fem_AmLat]" displayFolder="" count="0" memberValueDatatype="5" unbalanced="0"/>
    <cacheHierarchy uniqueName="[Fem_Per].[Departamento]" caption="Departamento" attribute="1" defaultMemberUniqueName="[Fem_Per].[Departamento].[All]" allUniqueName="[Fem_Per].[Departamento].[All]" dimensionUniqueName="[Fem_Per]" displayFolder="" count="2" memberValueDatatype="130" unbalanced="0">
      <fieldsUsage count="2">
        <fieldUsage x="-1"/>
        <fieldUsage x="4"/>
      </fieldsUsage>
    </cacheHierarchy>
    <cacheHierarchy uniqueName="[Fem_Per].[Año]" caption="Año" attribute="1" defaultMemberUniqueName="[Fem_Per].[Año].[All]" allUniqueName="[Fem_Per].[Año].[All]" dimensionUniqueName="[Fem_Per]" displayFolder="" count="0" memberValueDatatype="20" unbalanced="0"/>
    <cacheHierarchy uniqueName="[Fem_Per].[Feminicidios]" caption="Feminicidios" attribute="1" defaultMemberUniqueName="[Fem_Per].[Feminicidios].[All]" allUniqueName="[Fem_Per].[Feminicidios].[All]" dimensionUniqueName="[Fem_Per]" displayFolder="" count="0" memberValueDatatype="20" unbalanced="0"/>
    <cacheHierarchy uniqueName="[Fem_Per].[Tasa]" caption="Tasa" attribute="1" defaultMemberUniqueName="[Fem_Per].[Tasa].[All]" allUniqueName="[Fem_Per].[Tasa].[All]" dimensionUniqueName="[Fem_Per]" displayFolder="" count="0" memberValueDatatype="5" unbalanced="0"/>
    <cacheHierarchy uniqueName="[Fem_Per].[Tentativa de feminicidio]" caption="Tentativa de feminicidio" attribute="1" defaultMemberUniqueName="[Fem_Per].[Tentativa de feminicidio].[All]" allUniqueName="[Fem_Per].[Tentativa de feminicidio].[All]" dimensionUniqueName="[Fem_Per]" displayFolder="" count="0" memberValueDatatype="20" unbalanced="0"/>
    <cacheHierarchy uniqueName="[Fem_Per].[Casos con características]" caption="Casos con características" attribute="1" defaultMemberUniqueName="[Fem_Per].[Casos con características].[All]" allUniqueName="[Fem_Per].[Casos con características].[All]" dimensionUniqueName="[Fem_Per]" displayFolder="" count="0" memberValueDatatype="20" unbalanced="0"/>
    <cacheHierarchy uniqueName="[Fem_Per].[Tasa Promedio]" caption="Tasa Promedio" attribute="1" defaultMemberUniqueName="[Fem_Per].[Tasa Promedio].[All]" allUniqueName="[Fem_Per].[Tasa Promedio].[All]" dimensionUniqueName="[Fem_Per]" displayFolder="" count="0" memberValueDatatype="5" unbalanced="0"/>
    <cacheHierarchy uniqueName="[Measures].[__XL_Count Fem_AmLat]" caption="__XL_Count Fem_AmLat" measure="1" displayFolder="" measureGroup="Fem_AmLat" count="0" hidden="1"/>
    <cacheHierarchy uniqueName="[Measures].[__XL_Count Campo1]" caption="__XL_Count Campo1" measure="1" displayFolder="" measureGroup="Campo1" count="0" hidden="1"/>
    <cacheHierarchy uniqueName="[Measures].[__XL_Count Fem_Per]" caption="__XL_Count Fem_Per" measure="1" displayFolder="" measureGroup="Fem_Per" count="0" hidden="1"/>
    <cacheHierarchy uniqueName="[Measures].[__No measures defined]" caption="__No measures defined" measure="1" displayFolder="" count="0" hidden="1"/>
    <cacheHierarchy uniqueName="[Measures].[Suma de Tasa de feminicidio por cada 100 000 mujeres]" caption="Suma de Tasa de feminicidio por cada 100 000 mujeres" measure="1" displayFolder="" measureGroup="Fem_AmLat" count="0" hidden="1">
      <extLst>
        <ext xmlns:x15="http://schemas.microsoft.com/office/spreadsheetml/2010/11/main" uri="{B97F6D7D-B522-45F9-BDA1-12C45D357490}">
          <x15:cacheHierarchy aggregatedColumn="4"/>
        </ext>
      </extLst>
    </cacheHierarchy>
    <cacheHierarchy uniqueName="[Measures].[Suma de Feminicidios]" caption="Suma de Feminicidios" measure="1" displayFolder="" measureGroup="Fem_Per" count="0" oneField="1" hidden="1">
      <fieldsUsage count="1">
        <fieldUsage x="1"/>
      </fieldsUsage>
      <extLst>
        <ext xmlns:x15="http://schemas.microsoft.com/office/spreadsheetml/2010/11/main" uri="{B97F6D7D-B522-45F9-BDA1-12C45D357490}">
          <x15:cacheHierarchy aggregatedColumn="7"/>
        </ext>
      </extLst>
    </cacheHierarchy>
    <cacheHierarchy uniqueName="[Measures].[Suma de Casos con características]" caption="Suma de Casos con características" measure="1" displayFolder="" measureGroup="Fem_Per" count="0" oneField="1" hidden="1">
      <fieldsUsage count="1">
        <fieldUsage x="2"/>
      </fieldsUsage>
      <extLst>
        <ext xmlns:x15="http://schemas.microsoft.com/office/spreadsheetml/2010/11/main" uri="{B97F6D7D-B522-45F9-BDA1-12C45D357490}">
          <x15:cacheHierarchy aggregatedColumn="10"/>
        </ext>
      </extLst>
    </cacheHierarchy>
    <cacheHierarchy uniqueName="[Measures].[Suma de Tentativa de feminicidio]" caption="Suma de Tentativa de feminicidio" measure="1" displayFolder="" measureGroup="Fem_Per" count="0" oneField="1" hidden="1">
      <fieldsUsage count="1">
        <fieldUsage x="3"/>
      </fieldsUsage>
      <extLst>
        <ext xmlns:x15="http://schemas.microsoft.com/office/spreadsheetml/2010/11/main" uri="{B97F6D7D-B522-45F9-BDA1-12C45D357490}">
          <x15:cacheHierarchy aggregatedColumn="9"/>
        </ext>
      </extLst>
    </cacheHierarchy>
    <cacheHierarchy uniqueName="[Measures].[Suma de Tasa]" caption="Suma de Tasa" measure="1" displayFolder="" measureGroup="Fem_Per" count="0" hidden="1">
      <extLst>
        <ext xmlns:x15="http://schemas.microsoft.com/office/spreadsheetml/2010/11/main" uri="{B97F6D7D-B522-45F9-BDA1-12C45D357490}">
          <x15:cacheHierarchy aggregatedColumn="8"/>
        </ext>
      </extLst>
    </cacheHierarchy>
    <cacheHierarchy uniqueName="[Measures].[Suma de Tasa Promedio]" caption="Suma de Tasa Promedio" measure="1" displayFolder="" measureGroup="Fem_Per" count="0" hidden="1">
      <extLst>
        <ext xmlns:x15="http://schemas.microsoft.com/office/spreadsheetml/2010/11/main" uri="{B97F6D7D-B522-45F9-BDA1-12C45D357490}">
          <x15:cacheHierarchy aggregatedColumn="11"/>
        </ext>
      </extLst>
    </cacheHierarchy>
    <cacheHierarchy uniqueName="[Measures].[Suma de Número de feminicidios]" caption="Suma de Número de feminicidios" measure="1" displayFolder="" measureGroup="Fem_AmLat" count="0" hidden="1">
      <extLst>
        <ext xmlns:x15="http://schemas.microsoft.com/office/spreadsheetml/2010/11/main" uri="{B97F6D7D-B522-45F9-BDA1-12C45D357490}">
          <x15:cacheHierarchy aggregatedColumn="3"/>
        </ext>
      </extLst>
    </cacheHierarchy>
  </cacheHierarchies>
  <kpis count="0"/>
  <dimensions count="4">
    <dimension name="Campo1" uniqueName="[Campo1]" caption="Campo1"/>
    <dimension name="Fem_AmLat" uniqueName="[Fem_AmLat]" caption="Fem_AmLat"/>
    <dimension name="Fem_Per" uniqueName="[Fem_Per]" caption="Fem_Per"/>
    <dimension measure="1" name="Measures" uniqueName="[Measures]" caption="Measures"/>
  </dimensions>
  <measureGroups count="3">
    <measureGroup name="Campo1" caption="Campo1"/>
    <measureGroup name="Fem_AmLat" caption="Fem_AmLat"/>
    <measureGroup name="Fem_Per" caption="Fem_Per"/>
  </measureGroups>
  <maps count="5">
    <map measureGroup="0" dimension="0"/>
    <map measureGroup="1" dimension="0"/>
    <map measureGroup="1" dimension="1"/>
    <map measureGroup="2" dimension="0"/>
    <map measureGroup="2" dimension="2"/>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DPVLV 14" refreshedDate="45614.780966550927" backgroundQuery="1" createdVersion="8" refreshedVersion="8" minRefreshableVersion="3" recordCount="0" supportSubquery="1" supportAdvancedDrill="1" xr:uid="{17908530-E3C5-41B1-B2DC-A06F19E6B1F4}">
  <cacheSource type="external" connectionId="1"/>
  <cacheFields count="4">
    <cacheField name="[Campo1].[Campo_clave].[Campo_clave]" caption="Campo_clave" numFmtId="0" level="1">
      <sharedItems containsSemiMixedTypes="0" containsNonDate="0" containsString="0"/>
    </cacheField>
    <cacheField name="[Fem_Per].[Departamento].[Departamento]" caption="Departamento" numFmtId="0" hierarchy="5" level="1">
      <sharedItems count="26">
        <s v="Amazonas"/>
        <s v="Ancash"/>
        <s v="Apurimac"/>
        <s v="Arequipa"/>
        <s v="Ayacucho"/>
        <s v="Cajamarca"/>
        <s v="Callao"/>
        <s v="Cusco"/>
        <s v="Huancavelica"/>
        <s v="Huánuco"/>
        <s v="Ica"/>
        <s v="Junín"/>
        <s v="La Libertad"/>
        <s v="Lambayeque"/>
        <s v="Lima Metropolitana"/>
        <s v="Lima Provincias"/>
        <s v="Loreto"/>
        <s v="Madre de Dios"/>
        <s v="Moquegua"/>
        <s v="Pasco"/>
        <s v="Piura"/>
        <s v="Puno"/>
        <s v="San Martín"/>
        <s v="Tacna"/>
        <s v="Tumbes"/>
        <s v="Ucayali"/>
      </sharedItems>
    </cacheField>
    <cacheField name="[Measures].[Suma de Tasa]" caption="Suma de Tasa" numFmtId="0" hierarchy="20" level="32767"/>
    <cacheField name="[Measures].[Suma de Tasa Promedio]" caption="Suma de Tasa Promedio" numFmtId="0" hierarchy="21" level="32767"/>
  </cacheFields>
  <cacheHierarchies count="23">
    <cacheHierarchy uniqueName="[Campo1].[Campo_clave]" caption="Campo_clave" attribute="1" defaultMemberUniqueName="[Campo1].[Campo_clave].[All]" allUniqueName="[Campo1].[Campo_clave].[All]" dimensionUniqueName="[Campo1]" displayFolder="" count="2" memberValueDatatype="20" unbalanced="0">
      <fieldsUsage count="2">
        <fieldUsage x="-1"/>
        <fieldUsage x="0"/>
      </fieldsUsage>
    </cacheHierarchy>
    <cacheHierarchy uniqueName="[Fem_AmLat].[Año]" caption="Año" attribute="1" defaultMemberUniqueName="[Fem_AmLat].[Año].[All]" allUniqueName="[Fem_AmLat].[Año].[All]" dimensionUniqueName="[Fem_AmLat]" displayFolder="" count="0" memberValueDatatype="130" unbalanced="0"/>
    <cacheHierarchy uniqueName="[Fem_AmLat].[País]" caption="País" attribute="1" defaultMemberUniqueName="[Fem_AmLat].[País].[All]" allUniqueName="[Fem_AmLat].[País].[All]" dimensionUniqueName="[Fem_AmLat]" displayFolder="" count="0" memberValueDatatype="130" unbalanced="0"/>
    <cacheHierarchy uniqueName="[Fem_AmLat].[Número de feminicidios]" caption="Número de feminicidios" attribute="1" defaultMemberUniqueName="[Fem_AmLat].[Número de feminicidios].[All]" allUniqueName="[Fem_AmLat].[Número de feminicidios].[All]" dimensionUniqueName="[Fem_AmLat]" displayFolder="" count="0" memberValueDatatype="20" unbalanced="0"/>
    <cacheHierarchy uniqueName="[Fem_AmLat].[Tasa de feminicidio por cada 100 000 mujeres]" caption="Tasa de feminicidio por cada 100 000 mujeres" attribute="1" defaultMemberUniqueName="[Fem_AmLat].[Tasa de feminicidio por cada 100 000 mujeres].[All]" allUniqueName="[Fem_AmLat].[Tasa de feminicidio por cada 100 000 mujeres].[All]" dimensionUniqueName="[Fem_AmLat]" displayFolder="" count="0" memberValueDatatype="5" unbalanced="0"/>
    <cacheHierarchy uniqueName="[Fem_Per].[Departamento]" caption="Departamento" attribute="1" defaultMemberUniqueName="[Fem_Per].[Departamento].[All]" allUniqueName="[Fem_Per].[Departamento].[All]" dimensionUniqueName="[Fem_Per]" displayFolder="" count="2" memberValueDatatype="130" unbalanced="0">
      <fieldsUsage count="2">
        <fieldUsage x="-1"/>
        <fieldUsage x="1"/>
      </fieldsUsage>
    </cacheHierarchy>
    <cacheHierarchy uniqueName="[Fem_Per].[Año]" caption="Año" attribute="1" defaultMemberUniqueName="[Fem_Per].[Año].[All]" allUniqueName="[Fem_Per].[Año].[All]" dimensionUniqueName="[Fem_Per]" displayFolder="" count="0" memberValueDatatype="20" unbalanced="0"/>
    <cacheHierarchy uniqueName="[Fem_Per].[Feminicidios]" caption="Feminicidios" attribute="1" defaultMemberUniqueName="[Fem_Per].[Feminicidios].[All]" allUniqueName="[Fem_Per].[Feminicidios].[All]" dimensionUniqueName="[Fem_Per]" displayFolder="" count="0" memberValueDatatype="20" unbalanced="0"/>
    <cacheHierarchy uniqueName="[Fem_Per].[Tasa]" caption="Tasa" attribute="1" defaultMemberUniqueName="[Fem_Per].[Tasa].[All]" allUniqueName="[Fem_Per].[Tasa].[All]" dimensionUniqueName="[Fem_Per]" displayFolder="" count="0" memberValueDatatype="5" unbalanced="0"/>
    <cacheHierarchy uniqueName="[Fem_Per].[Tentativa de feminicidio]" caption="Tentativa de feminicidio" attribute="1" defaultMemberUniqueName="[Fem_Per].[Tentativa de feminicidio].[All]" allUniqueName="[Fem_Per].[Tentativa de feminicidio].[All]" dimensionUniqueName="[Fem_Per]" displayFolder="" count="0" memberValueDatatype="20" unbalanced="0"/>
    <cacheHierarchy uniqueName="[Fem_Per].[Casos con características]" caption="Casos con características" attribute="1" defaultMemberUniqueName="[Fem_Per].[Casos con características].[All]" allUniqueName="[Fem_Per].[Casos con características].[All]" dimensionUniqueName="[Fem_Per]" displayFolder="" count="0" memberValueDatatype="20" unbalanced="0"/>
    <cacheHierarchy uniqueName="[Fem_Per].[Tasa Promedio]" caption="Tasa Promedio" attribute="1" defaultMemberUniqueName="[Fem_Per].[Tasa Promedio].[All]" allUniqueName="[Fem_Per].[Tasa Promedio].[All]" dimensionUniqueName="[Fem_Per]" displayFolder="" count="0" memberValueDatatype="5" unbalanced="0"/>
    <cacheHierarchy uniqueName="[Measures].[__XL_Count Fem_AmLat]" caption="__XL_Count Fem_AmLat" measure="1" displayFolder="" measureGroup="Fem_AmLat" count="0" hidden="1"/>
    <cacheHierarchy uniqueName="[Measures].[__XL_Count Campo1]" caption="__XL_Count Campo1" measure="1" displayFolder="" measureGroup="Campo1" count="0" hidden="1"/>
    <cacheHierarchy uniqueName="[Measures].[__XL_Count Fem_Per]" caption="__XL_Count Fem_Per" measure="1" displayFolder="" measureGroup="Fem_Per" count="0" hidden="1"/>
    <cacheHierarchy uniqueName="[Measures].[__No measures defined]" caption="__No measures defined" measure="1" displayFolder="" count="0" hidden="1"/>
    <cacheHierarchy uniqueName="[Measures].[Suma de Tasa de feminicidio por cada 100 000 mujeres]" caption="Suma de Tasa de feminicidio por cada 100 000 mujeres" measure="1" displayFolder="" measureGroup="Fem_AmLat" count="0" hidden="1">
      <extLst>
        <ext xmlns:x15="http://schemas.microsoft.com/office/spreadsheetml/2010/11/main" uri="{B97F6D7D-B522-45F9-BDA1-12C45D357490}">
          <x15:cacheHierarchy aggregatedColumn="4"/>
        </ext>
      </extLst>
    </cacheHierarchy>
    <cacheHierarchy uniqueName="[Measures].[Suma de Feminicidios]" caption="Suma de Feminicidios" measure="1" displayFolder="" measureGroup="Fem_Per" count="0" hidden="1">
      <extLst>
        <ext xmlns:x15="http://schemas.microsoft.com/office/spreadsheetml/2010/11/main" uri="{B97F6D7D-B522-45F9-BDA1-12C45D357490}">
          <x15:cacheHierarchy aggregatedColumn="7"/>
        </ext>
      </extLst>
    </cacheHierarchy>
    <cacheHierarchy uniqueName="[Measures].[Suma de Casos con características]" caption="Suma de Casos con características" measure="1" displayFolder="" measureGroup="Fem_Per" count="0" hidden="1">
      <extLst>
        <ext xmlns:x15="http://schemas.microsoft.com/office/spreadsheetml/2010/11/main" uri="{B97F6D7D-B522-45F9-BDA1-12C45D357490}">
          <x15:cacheHierarchy aggregatedColumn="10"/>
        </ext>
      </extLst>
    </cacheHierarchy>
    <cacheHierarchy uniqueName="[Measures].[Suma de Tentativa de feminicidio]" caption="Suma de Tentativa de feminicidio" measure="1" displayFolder="" measureGroup="Fem_Per" count="0" hidden="1">
      <extLst>
        <ext xmlns:x15="http://schemas.microsoft.com/office/spreadsheetml/2010/11/main" uri="{B97F6D7D-B522-45F9-BDA1-12C45D357490}">
          <x15:cacheHierarchy aggregatedColumn="9"/>
        </ext>
      </extLst>
    </cacheHierarchy>
    <cacheHierarchy uniqueName="[Measures].[Suma de Tasa]" caption="Suma de Tasa" measure="1" displayFolder="" measureGroup="Fem_Per" count="0" oneField="1" hidden="1">
      <fieldsUsage count="1">
        <fieldUsage x="2"/>
      </fieldsUsage>
      <extLst>
        <ext xmlns:x15="http://schemas.microsoft.com/office/spreadsheetml/2010/11/main" uri="{B97F6D7D-B522-45F9-BDA1-12C45D357490}">
          <x15:cacheHierarchy aggregatedColumn="8"/>
        </ext>
      </extLst>
    </cacheHierarchy>
    <cacheHierarchy uniqueName="[Measures].[Suma de Tasa Promedio]" caption="Suma de Tasa Promedio" measure="1" displayFolder="" measureGroup="Fem_Per" count="0" oneField="1" hidden="1">
      <fieldsUsage count="1">
        <fieldUsage x="3"/>
      </fieldsUsage>
      <extLst>
        <ext xmlns:x15="http://schemas.microsoft.com/office/spreadsheetml/2010/11/main" uri="{B97F6D7D-B522-45F9-BDA1-12C45D357490}">
          <x15:cacheHierarchy aggregatedColumn="11"/>
        </ext>
      </extLst>
    </cacheHierarchy>
    <cacheHierarchy uniqueName="[Measures].[Suma de Número de feminicidios]" caption="Suma de Número de feminicidios" measure="1" displayFolder="" measureGroup="Fem_AmLat" count="0" hidden="1">
      <extLst>
        <ext xmlns:x15="http://schemas.microsoft.com/office/spreadsheetml/2010/11/main" uri="{B97F6D7D-B522-45F9-BDA1-12C45D357490}">
          <x15:cacheHierarchy aggregatedColumn="3"/>
        </ext>
      </extLst>
    </cacheHierarchy>
  </cacheHierarchies>
  <kpis count="0"/>
  <dimensions count="4">
    <dimension name="Campo1" uniqueName="[Campo1]" caption="Campo1"/>
    <dimension name="Fem_AmLat" uniqueName="[Fem_AmLat]" caption="Fem_AmLat"/>
    <dimension name="Fem_Per" uniqueName="[Fem_Per]" caption="Fem_Per"/>
    <dimension measure="1" name="Measures" uniqueName="[Measures]" caption="Measures"/>
  </dimensions>
  <measureGroups count="3">
    <measureGroup name="Campo1" caption="Campo1"/>
    <measureGroup name="Fem_AmLat" caption="Fem_AmLat"/>
    <measureGroup name="Fem_Per" caption="Fem_Per"/>
  </measureGroups>
  <maps count="5">
    <map measureGroup="0" dimension="0"/>
    <map measureGroup="1" dimension="0"/>
    <map measureGroup="1" dimension="1"/>
    <map measureGroup="2" dimension="0"/>
    <map measureGroup="2" dimension="2"/>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DPVLV 14" refreshedDate="45614.78096689815" backgroundQuery="1" createdVersion="8" refreshedVersion="8" minRefreshableVersion="3" recordCount="0" supportSubquery="1" supportAdvancedDrill="1" xr:uid="{0D6F061C-2A53-4772-AAB8-A92492D88C92}">
  <cacheSource type="external" connectionId="1"/>
  <cacheFields count="3">
    <cacheField name="[Campo1].[Campo_clave].[Campo_clave]" caption="Campo_clave" numFmtId="0" level="1">
      <sharedItems containsSemiMixedTypes="0" containsNonDate="0" containsString="0"/>
    </cacheField>
    <cacheField name="[Fem_AmLat].[País].[País]" caption="País" numFmtId="0" hierarchy="2" level="1">
      <sharedItems count="13">
        <s v="Argentina"/>
        <s v="Bolivia"/>
        <s v="Brasil"/>
        <s v="Colombia"/>
        <s v="Costa Rica"/>
        <s v="Ecuador"/>
        <s v="El Salvador"/>
        <s v="Honduras"/>
        <s v="México"/>
        <s v="Panamá"/>
        <s v="Paraguay"/>
        <s v="Perú"/>
        <s v="Uruguay"/>
      </sharedItems>
    </cacheField>
    <cacheField name="[Measures].[Suma de Tasa de feminicidio por cada 100 000 mujeres]" caption="Suma de Tasa de feminicidio por cada 100 000 mujeres" numFmtId="0" hierarchy="16" level="32767"/>
  </cacheFields>
  <cacheHierarchies count="23">
    <cacheHierarchy uniqueName="[Campo1].[Campo_clave]" caption="Campo_clave" attribute="1" defaultMemberUniqueName="[Campo1].[Campo_clave].[All]" allUniqueName="[Campo1].[Campo_clave].[All]" dimensionUniqueName="[Campo1]" displayFolder="" count="2" memberValueDatatype="20" unbalanced="0">
      <fieldsUsage count="2">
        <fieldUsage x="-1"/>
        <fieldUsage x="0"/>
      </fieldsUsage>
    </cacheHierarchy>
    <cacheHierarchy uniqueName="[Fem_AmLat].[Año]" caption="Año" attribute="1" defaultMemberUniqueName="[Fem_AmLat].[Año].[All]" allUniqueName="[Fem_AmLat].[Año].[All]" dimensionUniqueName="[Fem_AmLat]" displayFolder="" count="0" memberValueDatatype="130" unbalanced="0"/>
    <cacheHierarchy uniqueName="[Fem_AmLat].[País]" caption="País" attribute="1" defaultMemberUniqueName="[Fem_AmLat].[País].[All]" allUniqueName="[Fem_AmLat].[País].[All]" dimensionUniqueName="[Fem_AmLat]" displayFolder="" count="2" memberValueDatatype="130" unbalanced="0">
      <fieldsUsage count="2">
        <fieldUsage x="-1"/>
        <fieldUsage x="1"/>
      </fieldsUsage>
    </cacheHierarchy>
    <cacheHierarchy uniqueName="[Fem_AmLat].[Número de feminicidios]" caption="Número de feminicidios" attribute="1" defaultMemberUniqueName="[Fem_AmLat].[Número de feminicidios].[All]" allUniqueName="[Fem_AmLat].[Número de feminicidios].[All]" dimensionUniqueName="[Fem_AmLat]" displayFolder="" count="0" memberValueDatatype="20" unbalanced="0"/>
    <cacheHierarchy uniqueName="[Fem_AmLat].[Tasa de feminicidio por cada 100 000 mujeres]" caption="Tasa de feminicidio por cada 100 000 mujeres" attribute="1" defaultMemberUniqueName="[Fem_AmLat].[Tasa de feminicidio por cada 100 000 mujeres].[All]" allUniqueName="[Fem_AmLat].[Tasa de feminicidio por cada 100 000 mujeres].[All]" dimensionUniqueName="[Fem_AmLat]" displayFolder="" count="0" memberValueDatatype="5" unbalanced="0"/>
    <cacheHierarchy uniqueName="[Fem_Per].[Departamento]" caption="Departamento" attribute="1" defaultMemberUniqueName="[Fem_Per].[Departamento].[All]" allUniqueName="[Fem_Per].[Departamento].[All]" dimensionUniqueName="[Fem_Per]" displayFolder="" count="0" memberValueDatatype="130" unbalanced="0"/>
    <cacheHierarchy uniqueName="[Fem_Per].[Año]" caption="Año" attribute="1" defaultMemberUniqueName="[Fem_Per].[Año].[All]" allUniqueName="[Fem_Per].[Año].[All]" dimensionUniqueName="[Fem_Per]" displayFolder="" count="0" memberValueDatatype="20" unbalanced="0"/>
    <cacheHierarchy uniqueName="[Fem_Per].[Feminicidios]" caption="Feminicidios" attribute="1" defaultMemberUniqueName="[Fem_Per].[Feminicidios].[All]" allUniqueName="[Fem_Per].[Feminicidios].[All]" dimensionUniqueName="[Fem_Per]" displayFolder="" count="0" memberValueDatatype="20" unbalanced="0"/>
    <cacheHierarchy uniqueName="[Fem_Per].[Tasa]" caption="Tasa" attribute="1" defaultMemberUniqueName="[Fem_Per].[Tasa].[All]" allUniqueName="[Fem_Per].[Tasa].[All]" dimensionUniqueName="[Fem_Per]" displayFolder="" count="0" memberValueDatatype="5" unbalanced="0"/>
    <cacheHierarchy uniqueName="[Fem_Per].[Tentativa de feminicidio]" caption="Tentativa de feminicidio" attribute="1" defaultMemberUniqueName="[Fem_Per].[Tentativa de feminicidio].[All]" allUniqueName="[Fem_Per].[Tentativa de feminicidio].[All]" dimensionUniqueName="[Fem_Per]" displayFolder="" count="0" memberValueDatatype="20" unbalanced="0"/>
    <cacheHierarchy uniqueName="[Fem_Per].[Casos con características]" caption="Casos con características" attribute="1" defaultMemberUniqueName="[Fem_Per].[Casos con características].[All]" allUniqueName="[Fem_Per].[Casos con características].[All]" dimensionUniqueName="[Fem_Per]" displayFolder="" count="0" memberValueDatatype="20" unbalanced="0"/>
    <cacheHierarchy uniqueName="[Fem_Per].[Tasa Promedio]" caption="Tasa Promedio" attribute="1" defaultMemberUniqueName="[Fem_Per].[Tasa Promedio].[All]" allUniqueName="[Fem_Per].[Tasa Promedio].[All]" dimensionUniqueName="[Fem_Per]" displayFolder="" count="0" memberValueDatatype="5" unbalanced="0"/>
    <cacheHierarchy uniqueName="[Measures].[__XL_Count Fem_AmLat]" caption="__XL_Count Fem_AmLat" measure="1" displayFolder="" measureGroup="Fem_AmLat" count="0" hidden="1"/>
    <cacheHierarchy uniqueName="[Measures].[__XL_Count Campo1]" caption="__XL_Count Campo1" measure="1" displayFolder="" measureGroup="Campo1" count="0" hidden="1"/>
    <cacheHierarchy uniqueName="[Measures].[__XL_Count Fem_Per]" caption="__XL_Count Fem_Per" measure="1" displayFolder="" measureGroup="Fem_Per" count="0" hidden="1"/>
    <cacheHierarchy uniqueName="[Measures].[__No measures defined]" caption="__No measures defined" measure="1" displayFolder="" count="0" hidden="1"/>
    <cacheHierarchy uniqueName="[Measures].[Suma de Tasa de feminicidio por cada 100 000 mujeres]" caption="Suma de Tasa de feminicidio por cada 100 000 mujeres" measure="1" displayFolder="" measureGroup="Fem_AmLat" count="0" oneField="1" hidden="1">
      <fieldsUsage count="1">
        <fieldUsage x="2"/>
      </fieldsUsage>
      <extLst>
        <ext xmlns:x15="http://schemas.microsoft.com/office/spreadsheetml/2010/11/main" uri="{B97F6D7D-B522-45F9-BDA1-12C45D357490}">
          <x15:cacheHierarchy aggregatedColumn="4"/>
        </ext>
      </extLst>
    </cacheHierarchy>
    <cacheHierarchy uniqueName="[Measures].[Suma de Feminicidios]" caption="Suma de Feminicidios" measure="1" displayFolder="" measureGroup="Fem_Per" count="0" hidden="1">
      <extLst>
        <ext xmlns:x15="http://schemas.microsoft.com/office/spreadsheetml/2010/11/main" uri="{B97F6D7D-B522-45F9-BDA1-12C45D357490}">
          <x15:cacheHierarchy aggregatedColumn="7"/>
        </ext>
      </extLst>
    </cacheHierarchy>
    <cacheHierarchy uniqueName="[Measures].[Suma de Casos con características]" caption="Suma de Casos con características" measure="1" displayFolder="" measureGroup="Fem_Per" count="0" hidden="1">
      <extLst>
        <ext xmlns:x15="http://schemas.microsoft.com/office/spreadsheetml/2010/11/main" uri="{B97F6D7D-B522-45F9-BDA1-12C45D357490}">
          <x15:cacheHierarchy aggregatedColumn="10"/>
        </ext>
      </extLst>
    </cacheHierarchy>
    <cacheHierarchy uniqueName="[Measures].[Suma de Tentativa de feminicidio]" caption="Suma de Tentativa de feminicidio" measure="1" displayFolder="" measureGroup="Fem_Per" count="0" hidden="1">
      <extLst>
        <ext xmlns:x15="http://schemas.microsoft.com/office/spreadsheetml/2010/11/main" uri="{B97F6D7D-B522-45F9-BDA1-12C45D357490}">
          <x15:cacheHierarchy aggregatedColumn="9"/>
        </ext>
      </extLst>
    </cacheHierarchy>
    <cacheHierarchy uniqueName="[Measures].[Suma de Tasa]" caption="Suma de Tasa" measure="1" displayFolder="" measureGroup="Fem_Per" count="0" hidden="1">
      <extLst>
        <ext xmlns:x15="http://schemas.microsoft.com/office/spreadsheetml/2010/11/main" uri="{B97F6D7D-B522-45F9-BDA1-12C45D357490}">
          <x15:cacheHierarchy aggregatedColumn="8"/>
        </ext>
      </extLst>
    </cacheHierarchy>
    <cacheHierarchy uniqueName="[Measures].[Suma de Tasa Promedio]" caption="Suma de Tasa Promedio" measure="1" displayFolder="" measureGroup="Fem_Per" count="0" hidden="1">
      <extLst>
        <ext xmlns:x15="http://schemas.microsoft.com/office/spreadsheetml/2010/11/main" uri="{B97F6D7D-B522-45F9-BDA1-12C45D357490}">
          <x15:cacheHierarchy aggregatedColumn="11"/>
        </ext>
      </extLst>
    </cacheHierarchy>
    <cacheHierarchy uniqueName="[Measures].[Suma de Número de feminicidios]" caption="Suma de Número de feminicidios" measure="1" displayFolder="" measureGroup="Fem_AmLat" count="0" hidden="1">
      <extLst>
        <ext xmlns:x15="http://schemas.microsoft.com/office/spreadsheetml/2010/11/main" uri="{B97F6D7D-B522-45F9-BDA1-12C45D357490}">
          <x15:cacheHierarchy aggregatedColumn="3"/>
        </ext>
      </extLst>
    </cacheHierarchy>
  </cacheHierarchies>
  <kpis count="0"/>
  <dimensions count="4">
    <dimension name="Campo1" uniqueName="[Campo1]" caption="Campo1"/>
    <dimension name="Fem_AmLat" uniqueName="[Fem_AmLat]" caption="Fem_AmLat"/>
    <dimension name="Fem_Per" uniqueName="[Fem_Per]" caption="Fem_Per"/>
    <dimension measure="1" name="Measures" uniqueName="[Measures]" caption="Measures"/>
  </dimensions>
  <measureGroups count="3">
    <measureGroup name="Campo1" caption="Campo1"/>
    <measureGroup name="Fem_AmLat" caption="Fem_AmLat"/>
    <measureGroup name="Fem_Per" caption="Fem_Per"/>
  </measureGroups>
  <maps count="5">
    <map measureGroup="0" dimension="0"/>
    <map measureGroup="1" dimension="0"/>
    <map measureGroup="1" dimension="1"/>
    <map measureGroup="2" dimension="0"/>
    <map measureGroup="2" dimension="2"/>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DPVLV 14" refreshedDate="45614.78096689815" backgroundQuery="1" createdVersion="8" refreshedVersion="8" minRefreshableVersion="3" recordCount="0" supportSubquery="1" supportAdvancedDrill="1" xr:uid="{89E758BF-B554-4DA5-BE7B-B87BB91D267B}">
  <cacheSource type="external" connectionId="1"/>
  <cacheFields count="2">
    <cacheField name="[Campo1].[Campo_clave].[Campo_clave]" caption="Campo_clave" numFmtId="0" level="1">
      <sharedItems containsSemiMixedTypes="0" containsNonDate="0" containsString="0"/>
    </cacheField>
    <cacheField name="[Measures].[Suma de Número de feminicidios]" caption="Suma de Número de feminicidios" numFmtId="0" hierarchy="22" level="32767"/>
  </cacheFields>
  <cacheHierarchies count="23">
    <cacheHierarchy uniqueName="[Campo1].[Campo_clave]" caption="Campo_clave" attribute="1" defaultMemberUniqueName="[Campo1].[Campo_clave].[All]" allUniqueName="[Campo1].[Campo_clave].[All]" dimensionUniqueName="[Campo1]" displayFolder="" count="2" memberValueDatatype="20" unbalanced="0">
      <fieldsUsage count="2">
        <fieldUsage x="-1"/>
        <fieldUsage x="0"/>
      </fieldsUsage>
    </cacheHierarchy>
    <cacheHierarchy uniqueName="[Fem_AmLat].[Año]" caption="Año" attribute="1" defaultMemberUniqueName="[Fem_AmLat].[Año].[All]" allUniqueName="[Fem_AmLat].[Año].[All]" dimensionUniqueName="[Fem_AmLat]" displayFolder="" count="0" memberValueDatatype="130" unbalanced="0"/>
    <cacheHierarchy uniqueName="[Fem_AmLat].[País]" caption="País" attribute="1" defaultMemberUniqueName="[Fem_AmLat].[País].[All]" allUniqueName="[Fem_AmLat].[País].[All]" dimensionUniqueName="[Fem_AmLat]" displayFolder="" count="0" memberValueDatatype="130" unbalanced="0"/>
    <cacheHierarchy uniqueName="[Fem_AmLat].[Número de feminicidios]" caption="Número de feminicidios" attribute="1" defaultMemberUniqueName="[Fem_AmLat].[Número de feminicidios].[All]" allUniqueName="[Fem_AmLat].[Número de feminicidios].[All]" dimensionUniqueName="[Fem_AmLat]" displayFolder="" count="0" memberValueDatatype="20" unbalanced="0"/>
    <cacheHierarchy uniqueName="[Fem_AmLat].[Tasa de feminicidio por cada 100 000 mujeres]" caption="Tasa de feminicidio por cada 100 000 mujeres" attribute="1" defaultMemberUniqueName="[Fem_AmLat].[Tasa de feminicidio por cada 100 000 mujeres].[All]" allUniqueName="[Fem_AmLat].[Tasa de feminicidio por cada 100 000 mujeres].[All]" dimensionUniqueName="[Fem_AmLat]" displayFolder="" count="0" memberValueDatatype="5" unbalanced="0"/>
    <cacheHierarchy uniqueName="[Fem_Per].[Departamento]" caption="Departamento" attribute="1" defaultMemberUniqueName="[Fem_Per].[Departamento].[All]" allUniqueName="[Fem_Per].[Departamento].[All]" dimensionUniqueName="[Fem_Per]" displayFolder="" count="0" memberValueDatatype="130" unbalanced="0"/>
    <cacheHierarchy uniqueName="[Fem_Per].[Año]" caption="Año" attribute="1" defaultMemberUniqueName="[Fem_Per].[Año].[All]" allUniqueName="[Fem_Per].[Año].[All]" dimensionUniqueName="[Fem_Per]" displayFolder="" count="0" memberValueDatatype="20" unbalanced="0"/>
    <cacheHierarchy uniqueName="[Fem_Per].[Feminicidios]" caption="Feminicidios" attribute="1" defaultMemberUniqueName="[Fem_Per].[Feminicidios].[All]" allUniqueName="[Fem_Per].[Feminicidios].[All]" dimensionUniqueName="[Fem_Per]" displayFolder="" count="0" memberValueDatatype="20" unbalanced="0"/>
    <cacheHierarchy uniqueName="[Fem_Per].[Tasa]" caption="Tasa" attribute="1" defaultMemberUniqueName="[Fem_Per].[Tasa].[All]" allUniqueName="[Fem_Per].[Tasa].[All]" dimensionUniqueName="[Fem_Per]" displayFolder="" count="0" memberValueDatatype="5" unbalanced="0"/>
    <cacheHierarchy uniqueName="[Fem_Per].[Tentativa de feminicidio]" caption="Tentativa de feminicidio" attribute="1" defaultMemberUniqueName="[Fem_Per].[Tentativa de feminicidio].[All]" allUniqueName="[Fem_Per].[Tentativa de feminicidio].[All]" dimensionUniqueName="[Fem_Per]" displayFolder="" count="0" memberValueDatatype="20" unbalanced="0"/>
    <cacheHierarchy uniqueName="[Fem_Per].[Casos con características]" caption="Casos con características" attribute="1" defaultMemberUniqueName="[Fem_Per].[Casos con características].[All]" allUniqueName="[Fem_Per].[Casos con características].[All]" dimensionUniqueName="[Fem_Per]" displayFolder="" count="0" memberValueDatatype="20" unbalanced="0"/>
    <cacheHierarchy uniqueName="[Fem_Per].[Tasa Promedio]" caption="Tasa Promedio" attribute="1" defaultMemberUniqueName="[Fem_Per].[Tasa Promedio].[All]" allUniqueName="[Fem_Per].[Tasa Promedio].[All]" dimensionUniqueName="[Fem_Per]" displayFolder="" count="0" memberValueDatatype="5" unbalanced="0"/>
    <cacheHierarchy uniqueName="[Measures].[__XL_Count Fem_AmLat]" caption="__XL_Count Fem_AmLat" measure="1" displayFolder="" measureGroup="Fem_AmLat" count="0" hidden="1"/>
    <cacheHierarchy uniqueName="[Measures].[__XL_Count Campo1]" caption="__XL_Count Campo1" measure="1" displayFolder="" measureGroup="Campo1" count="0" hidden="1"/>
    <cacheHierarchy uniqueName="[Measures].[__XL_Count Fem_Per]" caption="__XL_Count Fem_Per" measure="1" displayFolder="" measureGroup="Fem_Per" count="0" hidden="1"/>
    <cacheHierarchy uniqueName="[Measures].[__No measures defined]" caption="__No measures defined" measure="1" displayFolder="" count="0" hidden="1"/>
    <cacheHierarchy uniqueName="[Measures].[Suma de Tasa de feminicidio por cada 100 000 mujeres]" caption="Suma de Tasa de feminicidio por cada 100 000 mujeres" measure="1" displayFolder="" measureGroup="Fem_AmLat" count="0" hidden="1">
      <extLst>
        <ext xmlns:x15="http://schemas.microsoft.com/office/spreadsheetml/2010/11/main" uri="{B97F6D7D-B522-45F9-BDA1-12C45D357490}">
          <x15:cacheHierarchy aggregatedColumn="4"/>
        </ext>
      </extLst>
    </cacheHierarchy>
    <cacheHierarchy uniqueName="[Measures].[Suma de Feminicidios]" caption="Suma de Feminicidios" measure="1" displayFolder="" measureGroup="Fem_Per" count="0" hidden="1">
      <extLst>
        <ext xmlns:x15="http://schemas.microsoft.com/office/spreadsheetml/2010/11/main" uri="{B97F6D7D-B522-45F9-BDA1-12C45D357490}">
          <x15:cacheHierarchy aggregatedColumn="7"/>
        </ext>
      </extLst>
    </cacheHierarchy>
    <cacheHierarchy uniqueName="[Measures].[Suma de Casos con características]" caption="Suma de Casos con características" measure="1" displayFolder="" measureGroup="Fem_Per" count="0" hidden="1">
      <extLst>
        <ext xmlns:x15="http://schemas.microsoft.com/office/spreadsheetml/2010/11/main" uri="{B97F6D7D-B522-45F9-BDA1-12C45D357490}">
          <x15:cacheHierarchy aggregatedColumn="10"/>
        </ext>
      </extLst>
    </cacheHierarchy>
    <cacheHierarchy uniqueName="[Measures].[Suma de Tentativa de feminicidio]" caption="Suma de Tentativa de feminicidio" measure="1" displayFolder="" measureGroup="Fem_Per" count="0" hidden="1">
      <extLst>
        <ext xmlns:x15="http://schemas.microsoft.com/office/spreadsheetml/2010/11/main" uri="{B97F6D7D-B522-45F9-BDA1-12C45D357490}">
          <x15:cacheHierarchy aggregatedColumn="9"/>
        </ext>
      </extLst>
    </cacheHierarchy>
    <cacheHierarchy uniqueName="[Measures].[Suma de Tasa]" caption="Suma de Tasa" measure="1" displayFolder="" measureGroup="Fem_Per" count="0" hidden="1">
      <extLst>
        <ext xmlns:x15="http://schemas.microsoft.com/office/spreadsheetml/2010/11/main" uri="{B97F6D7D-B522-45F9-BDA1-12C45D357490}">
          <x15:cacheHierarchy aggregatedColumn="8"/>
        </ext>
      </extLst>
    </cacheHierarchy>
    <cacheHierarchy uniqueName="[Measures].[Suma de Tasa Promedio]" caption="Suma de Tasa Promedio" measure="1" displayFolder="" measureGroup="Fem_Per" count="0" hidden="1">
      <extLst>
        <ext xmlns:x15="http://schemas.microsoft.com/office/spreadsheetml/2010/11/main" uri="{B97F6D7D-B522-45F9-BDA1-12C45D357490}">
          <x15:cacheHierarchy aggregatedColumn="11"/>
        </ext>
      </extLst>
    </cacheHierarchy>
    <cacheHierarchy uniqueName="[Measures].[Suma de Número de feminicidios]" caption="Suma de Número de feminicidios" measure="1" displayFolder="" measureGroup="Fem_AmLat" count="0" oneField="1" hidden="1">
      <fieldsUsage count="1">
        <fieldUsage x="1"/>
      </fieldsUsage>
      <extLst>
        <ext xmlns:x15="http://schemas.microsoft.com/office/spreadsheetml/2010/11/main" uri="{B97F6D7D-B522-45F9-BDA1-12C45D357490}">
          <x15:cacheHierarchy aggregatedColumn="3"/>
        </ext>
      </extLst>
    </cacheHierarchy>
  </cacheHierarchies>
  <kpis count="0"/>
  <dimensions count="4">
    <dimension name="Campo1" uniqueName="[Campo1]" caption="Campo1"/>
    <dimension name="Fem_AmLat" uniqueName="[Fem_AmLat]" caption="Fem_AmLat"/>
    <dimension name="Fem_Per" uniqueName="[Fem_Per]" caption="Fem_Per"/>
    <dimension measure="1" name="Measures" uniqueName="[Measures]" caption="Measures"/>
  </dimensions>
  <measureGroups count="3">
    <measureGroup name="Campo1" caption="Campo1"/>
    <measureGroup name="Fem_AmLat" caption="Fem_AmLat"/>
    <measureGroup name="Fem_Per" caption="Fem_Per"/>
  </measureGroups>
  <maps count="5">
    <map measureGroup="0" dimension="0"/>
    <map measureGroup="1" dimension="0"/>
    <map measureGroup="1" dimension="1"/>
    <map measureGroup="2" dimension="0"/>
    <map measureGroup="2" dimension="2"/>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DPVLV 14" refreshedDate="45614.780967013889" backgroundQuery="1" createdVersion="8" refreshedVersion="8" minRefreshableVersion="3" recordCount="0" supportSubquery="1" supportAdvancedDrill="1" xr:uid="{EDCFA38C-774A-483D-81F3-77B2245165E1}">
  <cacheSource type="external" connectionId="1"/>
  <cacheFields count="2">
    <cacheField name="[Campo1].[Campo_clave].[Campo_clave]" caption="Campo_clave" numFmtId="0" level="1">
      <sharedItems containsSemiMixedTypes="0" containsNonDate="0" containsString="0"/>
    </cacheField>
    <cacheField name="[Measures].[Suma de Feminicidios]" caption="Suma de Feminicidios" numFmtId="0" hierarchy="17" level="32767"/>
  </cacheFields>
  <cacheHierarchies count="23">
    <cacheHierarchy uniqueName="[Campo1].[Campo_clave]" caption="Campo_clave" attribute="1" defaultMemberUniqueName="[Campo1].[Campo_clave].[All]" allUniqueName="[Campo1].[Campo_clave].[All]" dimensionUniqueName="[Campo1]" displayFolder="" count="2" memberValueDatatype="20" unbalanced="0">
      <fieldsUsage count="2">
        <fieldUsage x="-1"/>
        <fieldUsage x="0"/>
      </fieldsUsage>
    </cacheHierarchy>
    <cacheHierarchy uniqueName="[Fem_AmLat].[Año]" caption="Año" attribute="1" defaultMemberUniqueName="[Fem_AmLat].[Año].[All]" allUniqueName="[Fem_AmLat].[Año].[All]" dimensionUniqueName="[Fem_AmLat]" displayFolder="" count="0" memberValueDatatype="130" unbalanced="0"/>
    <cacheHierarchy uniqueName="[Fem_AmLat].[País]" caption="País" attribute="1" defaultMemberUniqueName="[Fem_AmLat].[País].[All]" allUniqueName="[Fem_AmLat].[País].[All]" dimensionUniqueName="[Fem_AmLat]" displayFolder="" count="0" memberValueDatatype="130" unbalanced="0"/>
    <cacheHierarchy uniqueName="[Fem_AmLat].[Número de feminicidios]" caption="Número de feminicidios" attribute="1" defaultMemberUniqueName="[Fem_AmLat].[Número de feminicidios].[All]" allUniqueName="[Fem_AmLat].[Número de feminicidios].[All]" dimensionUniqueName="[Fem_AmLat]" displayFolder="" count="0" memberValueDatatype="20" unbalanced="0"/>
    <cacheHierarchy uniqueName="[Fem_AmLat].[Tasa de feminicidio por cada 100 000 mujeres]" caption="Tasa de feminicidio por cada 100 000 mujeres" attribute="1" defaultMemberUniqueName="[Fem_AmLat].[Tasa de feminicidio por cada 100 000 mujeres].[All]" allUniqueName="[Fem_AmLat].[Tasa de feminicidio por cada 100 000 mujeres].[All]" dimensionUniqueName="[Fem_AmLat]" displayFolder="" count="0" memberValueDatatype="5" unbalanced="0"/>
    <cacheHierarchy uniqueName="[Fem_Per].[Departamento]" caption="Departamento" attribute="1" defaultMemberUniqueName="[Fem_Per].[Departamento].[All]" allUniqueName="[Fem_Per].[Departamento].[All]" dimensionUniqueName="[Fem_Per]" displayFolder="" count="0" memberValueDatatype="130" unbalanced="0"/>
    <cacheHierarchy uniqueName="[Fem_Per].[Año]" caption="Año" attribute="1" defaultMemberUniqueName="[Fem_Per].[Año].[All]" allUniqueName="[Fem_Per].[Año].[All]" dimensionUniqueName="[Fem_Per]" displayFolder="" count="0" memberValueDatatype="20" unbalanced="0"/>
    <cacheHierarchy uniqueName="[Fem_Per].[Feminicidios]" caption="Feminicidios" attribute="1" defaultMemberUniqueName="[Fem_Per].[Feminicidios].[All]" allUniqueName="[Fem_Per].[Feminicidios].[All]" dimensionUniqueName="[Fem_Per]" displayFolder="" count="0" memberValueDatatype="20" unbalanced="0"/>
    <cacheHierarchy uniqueName="[Fem_Per].[Tasa]" caption="Tasa" attribute="1" defaultMemberUniqueName="[Fem_Per].[Tasa].[All]" allUniqueName="[Fem_Per].[Tasa].[All]" dimensionUniqueName="[Fem_Per]" displayFolder="" count="0" memberValueDatatype="5" unbalanced="0"/>
    <cacheHierarchy uniqueName="[Fem_Per].[Tentativa de feminicidio]" caption="Tentativa de feminicidio" attribute="1" defaultMemberUniqueName="[Fem_Per].[Tentativa de feminicidio].[All]" allUniqueName="[Fem_Per].[Tentativa de feminicidio].[All]" dimensionUniqueName="[Fem_Per]" displayFolder="" count="0" memberValueDatatype="20" unbalanced="0"/>
    <cacheHierarchy uniqueName="[Fem_Per].[Casos con características]" caption="Casos con características" attribute="1" defaultMemberUniqueName="[Fem_Per].[Casos con características].[All]" allUniqueName="[Fem_Per].[Casos con características].[All]" dimensionUniqueName="[Fem_Per]" displayFolder="" count="0" memberValueDatatype="20" unbalanced="0"/>
    <cacheHierarchy uniqueName="[Fem_Per].[Tasa Promedio]" caption="Tasa Promedio" attribute="1" defaultMemberUniqueName="[Fem_Per].[Tasa Promedio].[All]" allUniqueName="[Fem_Per].[Tasa Promedio].[All]" dimensionUniqueName="[Fem_Per]" displayFolder="" count="0" memberValueDatatype="5" unbalanced="0"/>
    <cacheHierarchy uniqueName="[Measures].[__XL_Count Fem_AmLat]" caption="__XL_Count Fem_AmLat" measure="1" displayFolder="" measureGroup="Fem_AmLat" count="0" hidden="1"/>
    <cacheHierarchy uniqueName="[Measures].[__XL_Count Campo1]" caption="__XL_Count Campo1" measure="1" displayFolder="" measureGroup="Campo1" count="0" hidden="1"/>
    <cacheHierarchy uniqueName="[Measures].[__XL_Count Fem_Per]" caption="__XL_Count Fem_Per" measure="1" displayFolder="" measureGroup="Fem_Per" count="0" hidden="1"/>
    <cacheHierarchy uniqueName="[Measures].[__No measures defined]" caption="__No measures defined" measure="1" displayFolder="" count="0" hidden="1"/>
    <cacheHierarchy uniqueName="[Measures].[Suma de Tasa de feminicidio por cada 100 000 mujeres]" caption="Suma de Tasa de feminicidio por cada 100 000 mujeres" measure="1" displayFolder="" measureGroup="Fem_AmLat" count="0" hidden="1">
      <extLst>
        <ext xmlns:x15="http://schemas.microsoft.com/office/spreadsheetml/2010/11/main" uri="{B97F6D7D-B522-45F9-BDA1-12C45D357490}">
          <x15:cacheHierarchy aggregatedColumn="4"/>
        </ext>
      </extLst>
    </cacheHierarchy>
    <cacheHierarchy uniqueName="[Measures].[Suma de Feminicidios]" caption="Suma de Feminicidios" measure="1" displayFolder="" measureGroup="Fem_Per" count="0" oneField="1" hidden="1">
      <fieldsUsage count="1">
        <fieldUsage x="1"/>
      </fieldsUsage>
      <extLst>
        <ext xmlns:x15="http://schemas.microsoft.com/office/spreadsheetml/2010/11/main" uri="{B97F6D7D-B522-45F9-BDA1-12C45D357490}">
          <x15:cacheHierarchy aggregatedColumn="7"/>
        </ext>
      </extLst>
    </cacheHierarchy>
    <cacheHierarchy uniqueName="[Measures].[Suma de Casos con características]" caption="Suma de Casos con características" measure="1" displayFolder="" measureGroup="Fem_Per" count="0" hidden="1">
      <extLst>
        <ext xmlns:x15="http://schemas.microsoft.com/office/spreadsheetml/2010/11/main" uri="{B97F6D7D-B522-45F9-BDA1-12C45D357490}">
          <x15:cacheHierarchy aggregatedColumn="10"/>
        </ext>
      </extLst>
    </cacheHierarchy>
    <cacheHierarchy uniqueName="[Measures].[Suma de Tentativa de feminicidio]" caption="Suma de Tentativa de feminicidio" measure="1" displayFolder="" measureGroup="Fem_Per" count="0" hidden="1">
      <extLst>
        <ext xmlns:x15="http://schemas.microsoft.com/office/spreadsheetml/2010/11/main" uri="{B97F6D7D-B522-45F9-BDA1-12C45D357490}">
          <x15:cacheHierarchy aggregatedColumn="9"/>
        </ext>
      </extLst>
    </cacheHierarchy>
    <cacheHierarchy uniqueName="[Measures].[Suma de Tasa]" caption="Suma de Tasa" measure="1" displayFolder="" measureGroup="Fem_Per" count="0" hidden="1">
      <extLst>
        <ext xmlns:x15="http://schemas.microsoft.com/office/spreadsheetml/2010/11/main" uri="{B97F6D7D-B522-45F9-BDA1-12C45D357490}">
          <x15:cacheHierarchy aggregatedColumn="8"/>
        </ext>
      </extLst>
    </cacheHierarchy>
    <cacheHierarchy uniqueName="[Measures].[Suma de Tasa Promedio]" caption="Suma de Tasa Promedio" measure="1" displayFolder="" measureGroup="Fem_Per" count="0" hidden="1">
      <extLst>
        <ext xmlns:x15="http://schemas.microsoft.com/office/spreadsheetml/2010/11/main" uri="{B97F6D7D-B522-45F9-BDA1-12C45D357490}">
          <x15:cacheHierarchy aggregatedColumn="11"/>
        </ext>
      </extLst>
    </cacheHierarchy>
    <cacheHierarchy uniqueName="[Measures].[Suma de Número de feminicidios]" caption="Suma de Número de feminicidios" measure="1" displayFolder="" measureGroup="Fem_AmLat" count="0" hidden="1">
      <extLst>
        <ext xmlns:x15="http://schemas.microsoft.com/office/spreadsheetml/2010/11/main" uri="{B97F6D7D-B522-45F9-BDA1-12C45D357490}">
          <x15:cacheHierarchy aggregatedColumn="3"/>
        </ext>
      </extLst>
    </cacheHierarchy>
  </cacheHierarchies>
  <kpis count="0"/>
  <dimensions count="4">
    <dimension name="Campo1" uniqueName="[Campo1]" caption="Campo1"/>
    <dimension name="Fem_AmLat" uniqueName="[Fem_AmLat]" caption="Fem_AmLat"/>
    <dimension name="Fem_Per" uniqueName="[Fem_Per]" caption="Fem_Per"/>
    <dimension measure="1" name="Measures" uniqueName="[Measures]" caption="Measures"/>
  </dimensions>
  <measureGroups count="3">
    <measureGroup name="Campo1" caption="Campo1"/>
    <measureGroup name="Fem_AmLat" caption="Fem_AmLat"/>
    <measureGroup name="Fem_Per" caption="Fem_Per"/>
  </measureGroups>
  <maps count="5">
    <map measureGroup="0" dimension="0"/>
    <map measureGroup="1" dimension="0"/>
    <map measureGroup="1" dimension="1"/>
    <map measureGroup="2" dimension="0"/>
    <map measureGroup="2" dimension="2"/>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DPVLV 14" refreshedDate="45614.780967013889" backgroundQuery="1" createdVersion="8" refreshedVersion="8" minRefreshableVersion="3" recordCount="0" supportSubquery="1" supportAdvancedDrill="1" xr:uid="{0BBB74C2-075D-4563-BAA7-F9037E5D38E1}">
  <cacheSource type="external" connectionId="1"/>
  <cacheFields count="2">
    <cacheField name="[Campo1].[Campo_clave].[Campo_clave]" caption="Campo_clave" numFmtId="0" level="1">
      <sharedItems containsSemiMixedTypes="0" containsNonDate="0" containsString="0"/>
    </cacheField>
    <cacheField name="[Measures].[Suma de Tentativa de feminicidio]" caption="Suma de Tentativa de feminicidio" numFmtId="0" hierarchy="19" level="32767"/>
  </cacheFields>
  <cacheHierarchies count="23">
    <cacheHierarchy uniqueName="[Campo1].[Campo_clave]" caption="Campo_clave" attribute="1" defaultMemberUniqueName="[Campo1].[Campo_clave].[All]" allUniqueName="[Campo1].[Campo_clave].[All]" dimensionUniqueName="[Campo1]" displayFolder="" count="2" memberValueDatatype="20" unbalanced="0">
      <fieldsUsage count="2">
        <fieldUsage x="-1"/>
        <fieldUsage x="0"/>
      </fieldsUsage>
    </cacheHierarchy>
    <cacheHierarchy uniqueName="[Fem_AmLat].[Año]" caption="Año" attribute="1" defaultMemberUniqueName="[Fem_AmLat].[Año].[All]" allUniqueName="[Fem_AmLat].[Año].[All]" dimensionUniqueName="[Fem_AmLat]" displayFolder="" count="0" memberValueDatatype="130" unbalanced="0"/>
    <cacheHierarchy uniqueName="[Fem_AmLat].[País]" caption="País" attribute="1" defaultMemberUniqueName="[Fem_AmLat].[País].[All]" allUniqueName="[Fem_AmLat].[País].[All]" dimensionUniqueName="[Fem_AmLat]" displayFolder="" count="0" memberValueDatatype="130" unbalanced="0"/>
    <cacheHierarchy uniqueName="[Fem_AmLat].[Número de feminicidios]" caption="Número de feminicidios" attribute="1" defaultMemberUniqueName="[Fem_AmLat].[Número de feminicidios].[All]" allUniqueName="[Fem_AmLat].[Número de feminicidios].[All]" dimensionUniqueName="[Fem_AmLat]" displayFolder="" count="0" memberValueDatatype="20" unbalanced="0"/>
    <cacheHierarchy uniqueName="[Fem_AmLat].[Tasa de feminicidio por cada 100 000 mujeres]" caption="Tasa de feminicidio por cada 100 000 mujeres" attribute="1" defaultMemberUniqueName="[Fem_AmLat].[Tasa de feminicidio por cada 100 000 mujeres].[All]" allUniqueName="[Fem_AmLat].[Tasa de feminicidio por cada 100 000 mujeres].[All]" dimensionUniqueName="[Fem_AmLat]" displayFolder="" count="0" memberValueDatatype="5" unbalanced="0"/>
    <cacheHierarchy uniqueName="[Fem_Per].[Departamento]" caption="Departamento" attribute="1" defaultMemberUniqueName="[Fem_Per].[Departamento].[All]" allUniqueName="[Fem_Per].[Departamento].[All]" dimensionUniqueName="[Fem_Per]" displayFolder="" count="0" memberValueDatatype="130" unbalanced="0"/>
    <cacheHierarchy uniqueName="[Fem_Per].[Año]" caption="Año" attribute="1" defaultMemberUniqueName="[Fem_Per].[Año].[All]" allUniqueName="[Fem_Per].[Año].[All]" dimensionUniqueName="[Fem_Per]" displayFolder="" count="0" memberValueDatatype="20" unbalanced="0"/>
    <cacheHierarchy uniqueName="[Fem_Per].[Feminicidios]" caption="Feminicidios" attribute="1" defaultMemberUniqueName="[Fem_Per].[Feminicidios].[All]" allUniqueName="[Fem_Per].[Feminicidios].[All]" dimensionUniqueName="[Fem_Per]" displayFolder="" count="0" memberValueDatatype="20" unbalanced="0"/>
    <cacheHierarchy uniqueName="[Fem_Per].[Tasa]" caption="Tasa" attribute="1" defaultMemberUniqueName="[Fem_Per].[Tasa].[All]" allUniqueName="[Fem_Per].[Tasa].[All]" dimensionUniqueName="[Fem_Per]" displayFolder="" count="0" memberValueDatatype="5" unbalanced="0"/>
    <cacheHierarchy uniqueName="[Fem_Per].[Tentativa de feminicidio]" caption="Tentativa de feminicidio" attribute="1" defaultMemberUniqueName="[Fem_Per].[Tentativa de feminicidio].[All]" allUniqueName="[Fem_Per].[Tentativa de feminicidio].[All]" dimensionUniqueName="[Fem_Per]" displayFolder="" count="0" memberValueDatatype="20" unbalanced="0"/>
    <cacheHierarchy uniqueName="[Fem_Per].[Casos con características]" caption="Casos con características" attribute="1" defaultMemberUniqueName="[Fem_Per].[Casos con características].[All]" allUniqueName="[Fem_Per].[Casos con características].[All]" dimensionUniqueName="[Fem_Per]" displayFolder="" count="0" memberValueDatatype="20" unbalanced="0"/>
    <cacheHierarchy uniqueName="[Fem_Per].[Tasa Promedio]" caption="Tasa Promedio" attribute="1" defaultMemberUniqueName="[Fem_Per].[Tasa Promedio].[All]" allUniqueName="[Fem_Per].[Tasa Promedio].[All]" dimensionUniqueName="[Fem_Per]" displayFolder="" count="0" memberValueDatatype="5" unbalanced="0"/>
    <cacheHierarchy uniqueName="[Measures].[__XL_Count Fem_AmLat]" caption="__XL_Count Fem_AmLat" measure="1" displayFolder="" measureGroup="Fem_AmLat" count="0" hidden="1"/>
    <cacheHierarchy uniqueName="[Measures].[__XL_Count Campo1]" caption="__XL_Count Campo1" measure="1" displayFolder="" measureGroup="Campo1" count="0" hidden="1"/>
    <cacheHierarchy uniqueName="[Measures].[__XL_Count Fem_Per]" caption="__XL_Count Fem_Per" measure="1" displayFolder="" measureGroup="Fem_Per" count="0" hidden="1"/>
    <cacheHierarchy uniqueName="[Measures].[__No measures defined]" caption="__No measures defined" measure="1" displayFolder="" count="0" hidden="1"/>
    <cacheHierarchy uniqueName="[Measures].[Suma de Tasa de feminicidio por cada 100 000 mujeres]" caption="Suma de Tasa de feminicidio por cada 100 000 mujeres" measure="1" displayFolder="" measureGroup="Fem_AmLat" count="0" hidden="1">
      <extLst>
        <ext xmlns:x15="http://schemas.microsoft.com/office/spreadsheetml/2010/11/main" uri="{B97F6D7D-B522-45F9-BDA1-12C45D357490}">
          <x15:cacheHierarchy aggregatedColumn="4"/>
        </ext>
      </extLst>
    </cacheHierarchy>
    <cacheHierarchy uniqueName="[Measures].[Suma de Feminicidios]" caption="Suma de Feminicidios" measure="1" displayFolder="" measureGroup="Fem_Per" count="0" hidden="1">
      <extLst>
        <ext xmlns:x15="http://schemas.microsoft.com/office/spreadsheetml/2010/11/main" uri="{B97F6D7D-B522-45F9-BDA1-12C45D357490}">
          <x15:cacheHierarchy aggregatedColumn="7"/>
        </ext>
      </extLst>
    </cacheHierarchy>
    <cacheHierarchy uniqueName="[Measures].[Suma de Casos con características]" caption="Suma de Casos con características" measure="1" displayFolder="" measureGroup="Fem_Per" count="0" hidden="1">
      <extLst>
        <ext xmlns:x15="http://schemas.microsoft.com/office/spreadsheetml/2010/11/main" uri="{B97F6D7D-B522-45F9-BDA1-12C45D357490}">
          <x15:cacheHierarchy aggregatedColumn="10"/>
        </ext>
      </extLst>
    </cacheHierarchy>
    <cacheHierarchy uniqueName="[Measures].[Suma de Tentativa de feminicidio]" caption="Suma de Tentativa de feminicidio" measure="1" displayFolder="" measureGroup="Fem_Per" count="0" oneField="1" hidden="1">
      <fieldsUsage count="1">
        <fieldUsage x="1"/>
      </fieldsUsage>
      <extLst>
        <ext xmlns:x15="http://schemas.microsoft.com/office/spreadsheetml/2010/11/main" uri="{B97F6D7D-B522-45F9-BDA1-12C45D357490}">
          <x15:cacheHierarchy aggregatedColumn="9"/>
        </ext>
      </extLst>
    </cacheHierarchy>
    <cacheHierarchy uniqueName="[Measures].[Suma de Tasa]" caption="Suma de Tasa" measure="1" displayFolder="" measureGroup="Fem_Per" count="0" hidden="1">
      <extLst>
        <ext xmlns:x15="http://schemas.microsoft.com/office/spreadsheetml/2010/11/main" uri="{B97F6D7D-B522-45F9-BDA1-12C45D357490}">
          <x15:cacheHierarchy aggregatedColumn="8"/>
        </ext>
      </extLst>
    </cacheHierarchy>
    <cacheHierarchy uniqueName="[Measures].[Suma de Tasa Promedio]" caption="Suma de Tasa Promedio" measure="1" displayFolder="" measureGroup="Fem_Per" count="0" hidden="1">
      <extLst>
        <ext xmlns:x15="http://schemas.microsoft.com/office/spreadsheetml/2010/11/main" uri="{B97F6D7D-B522-45F9-BDA1-12C45D357490}">
          <x15:cacheHierarchy aggregatedColumn="11"/>
        </ext>
      </extLst>
    </cacheHierarchy>
    <cacheHierarchy uniqueName="[Measures].[Suma de Número de feminicidios]" caption="Suma de Número de feminicidios" measure="1" displayFolder="" measureGroup="Fem_AmLat" count="0" hidden="1">
      <extLst>
        <ext xmlns:x15="http://schemas.microsoft.com/office/spreadsheetml/2010/11/main" uri="{B97F6D7D-B522-45F9-BDA1-12C45D357490}">
          <x15:cacheHierarchy aggregatedColumn="3"/>
        </ext>
      </extLst>
    </cacheHierarchy>
  </cacheHierarchies>
  <kpis count="0"/>
  <dimensions count="4">
    <dimension name="Campo1" uniqueName="[Campo1]" caption="Campo1"/>
    <dimension name="Fem_AmLat" uniqueName="[Fem_AmLat]" caption="Fem_AmLat"/>
    <dimension name="Fem_Per" uniqueName="[Fem_Per]" caption="Fem_Per"/>
    <dimension measure="1" name="Measures" uniqueName="[Measures]" caption="Measures"/>
  </dimensions>
  <measureGroups count="3">
    <measureGroup name="Campo1" caption="Campo1"/>
    <measureGroup name="Fem_AmLat" caption="Fem_AmLat"/>
    <measureGroup name="Fem_Per" caption="Fem_Per"/>
  </measureGroups>
  <maps count="5">
    <map measureGroup="0" dimension="0"/>
    <map measureGroup="1" dimension="0"/>
    <map measureGroup="1" dimension="1"/>
    <map measureGroup="2" dimension="0"/>
    <map measureGroup="2" dimension="2"/>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DPVLV 14" refreshedDate="45614.780967013889" backgroundQuery="1" createdVersion="8" refreshedVersion="8" minRefreshableVersion="3" recordCount="0" supportSubquery="1" supportAdvancedDrill="1" xr:uid="{8AD13D69-8253-4E38-BDC6-7A81CB7E9D0F}">
  <cacheSource type="external" connectionId="1"/>
  <cacheFields count="2">
    <cacheField name="[Campo1].[Campo_clave].[Campo_clave]" caption="Campo_clave" numFmtId="0" level="1">
      <sharedItems containsSemiMixedTypes="0" containsNonDate="0" containsString="0"/>
    </cacheField>
    <cacheField name="[Measures].[Suma de Casos con características]" caption="Suma de Casos con características" numFmtId="0" hierarchy="18" level="32767"/>
  </cacheFields>
  <cacheHierarchies count="23">
    <cacheHierarchy uniqueName="[Campo1].[Campo_clave]" caption="Campo_clave" attribute="1" defaultMemberUniqueName="[Campo1].[Campo_clave].[All]" allUniqueName="[Campo1].[Campo_clave].[All]" dimensionUniqueName="[Campo1]" displayFolder="" count="2" memberValueDatatype="20" unbalanced="0">
      <fieldsUsage count="2">
        <fieldUsage x="-1"/>
        <fieldUsage x="0"/>
      </fieldsUsage>
    </cacheHierarchy>
    <cacheHierarchy uniqueName="[Fem_AmLat].[Año]" caption="Año" attribute="1" defaultMemberUniqueName="[Fem_AmLat].[Año].[All]" allUniqueName="[Fem_AmLat].[Año].[All]" dimensionUniqueName="[Fem_AmLat]" displayFolder="" count="0" memberValueDatatype="130" unbalanced="0"/>
    <cacheHierarchy uniqueName="[Fem_AmLat].[País]" caption="País" attribute="1" defaultMemberUniqueName="[Fem_AmLat].[País].[All]" allUniqueName="[Fem_AmLat].[País].[All]" dimensionUniqueName="[Fem_AmLat]" displayFolder="" count="0" memberValueDatatype="130" unbalanced="0"/>
    <cacheHierarchy uniqueName="[Fem_AmLat].[Número de feminicidios]" caption="Número de feminicidios" attribute="1" defaultMemberUniqueName="[Fem_AmLat].[Número de feminicidios].[All]" allUniqueName="[Fem_AmLat].[Número de feminicidios].[All]" dimensionUniqueName="[Fem_AmLat]" displayFolder="" count="0" memberValueDatatype="20" unbalanced="0"/>
    <cacheHierarchy uniqueName="[Fem_AmLat].[Tasa de feminicidio por cada 100 000 mujeres]" caption="Tasa de feminicidio por cada 100 000 mujeres" attribute="1" defaultMemberUniqueName="[Fem_AmLat].[Tasa de feminicidio por cada 100 000 mujeres].[All]" allUniqueName="[Fem_AmLat].[Tasa de feminicidio por cada 100 000 mujeres].[All]" dimensionUniqueName="[Fem_AmLat]" displayFolder="" count="0" memberValueDatatype="5" unbalanced="0"/>
    <cacheHierarchy uniqueName="[Fem_Per].[Departamento]" caption="Departamento" attribute="1" defaultMemberUniqueName="[Fem_Per].[Departamento].[All]" allUniqueName="[Fem_Per].[Departamento].[All]" dimensionUniqueName="[Fem_Per]" displayFolder="" count="0" memberValueDatatype="130" unbalanced="0"/>
    <cacheHierarchy uniqueName="[Fem_Per].[Año]" caption="Año" attribute="1" defaultMemberUniqueName="[Fem_Per].[Año].[All]" allUniqueName="[Fem_Per].[Año].[All]" dimensionUniqueName="[Fem_Per]" displayFolder="" count="0" memberValueDatatype="20" unbalanced="0"/>
    <cacheHierarchy uniqueName="[Fem_Per].[Feminicidios]" caption="Feminicidios" attribute="1" defaultMemberUniqueName="[Fem_Per].[Feminicidios].[All]" allUniqueName="[Fem_Per].[Feminicidios].[All]" dimensionUniqueName="[Fem_Per]" displayFolder="" count="0" memberValueDatatype="20" unbalanced="0"/>
    <cacheHierarchy uniqueName="[Fem_Per].[Tasa]" caption="Tasa" attribute="1" defaultMemberUniqueName="[Fem_Per].[Tasa].[All]" allUniqueName="[Fem_Per].[Tasa].[All]" dimensionUniqueName="[Fem_Per]" displayFolder="" count="0" memberValueDatatype="5" unbalanced="0"/>
    <cacheHierarchy uniqueName="[Fem_Per].[Tentativa de feminicidio]" caption="Tentativa de feminicidio" attribute="1" defaultMemberUniqueName="[Fem_Per].[Tentativa de feminicidio].[All]" allUniqueName="[Fem_Per].[Tentativa de feminicidio].[All]" dimensionUniqueName="[Fem_Per]" displayFolder="" count="0" memberValueDatatype="20" unbalanced="0"/>
    <cacheHierarchy uniqueName="[Fem_Per].[Casos con características]" caption="Casos con características" attribute="1" defaultMemberUniqueName="[Fem_Per].[Casos con características].[All]" allUniqueName="[Fem_Per].[Casos con características].[All]" dimensionUniqueName="[Fem_Per]" displayFolder="" count="0" memberValueDatatype="20" unbalanced="0"/>
    <cacheHierarchy uniqueName="[Fem_Per].[Tasa Promedio]" caption="Tasa Promedio" attribute="1" defaultMemberUniqueName="[Fem_Per].[Tasa Promedio].[All]" allUniqueName="[Fem_Per].[Tasa Promedio].[All]" dimensionUniqueName="[Fem_Per]" displayFolder="" count="0" memberValueDatatype="5" unbalanced="0"/>
    <cacheHierarchy uniqueName="[Measures].[__XL_Count Fem_AmLat]" caption="__XL_Count Fem_AmLat" measure="1" displayFolder="" measureGroup="Fem_AmLat" count="0" hidden="1"/>
    <cacheHierarchy uniqueName="[Measures].[__XL_Count Campo1]" caption="__XL_Count Campo1" measure="1" displayFolder="" measureGroup="Campo1" count="0" hidden="1"/>
    <cacheHierarchy uniqueName="[Measures].[__XL_Count Fem_Per]" caption="__XL_Count Fem_Per" measure="1" displayFolder="" measureGroup="Fem_Per" count="0" hidden="1"/>
    <cacheHierarchy uniqueName="[Measures].[__No measures defined]" caption="__No measures defined" measure="1" displayFolder="" count="0" hidden="1"/>
    <cacheHierarchy uniqueName="[Measures].[Suma de Tasa de feminicidio por cada 100 000 mujeres]" caption="Suma de Tasa de feminicidio por cada 100 000 mujeres" measure="1" displayFolder="" measureGroup="Fem_AmLat" count="0" hidden="1">
      <extLst>
        <ext xmlns:x15="http://schemas.microsoft.com/office/spreadsheetml/2010/11/main" uri="{B97F6D7D-B522-45F9-BDA1-12C45D357490}">
          <x15:cacheHierarchy aggregatedColumn="4"/>
        </ext>
      </extLst>
    </cacheHierarchy>
    <cacheHierarchy uniqueName="[Measures].[Suma de Feminicidios]" caption="Suma de Feminicidios" measure="1" displayFolder="" measureGroup="Fem_Per" count="0" hidden="1">
      <extLst>
        <ext xmlns:x15="http://schemas.microsoft.com/office/spreadsheetml/2010/11/main" uri="{B97F6D7D-B522-45F9-BDA1-12C45D357490}">
          <x15:cacheHierarchy aggregatedColumn="7"/>
        </ext>
      </extLst>
    </cacheHierarchy>
    <cacheHierarchy uniqueName="[Measures].[Suma de Casos con características]" caption="Suma de Casos con características" measure="1" displayFolder="" measureGroup="Fem_Per" count="0" oneField="1" hidden="1">
      <fieldsUsage count="1">
        <fieldUsage x="1"/>
      </fieldsUsage>
      <extLst>
        <ext xmlns:x15="http://schemas.microsoft.com/office/spreadsheetml/2010/11/main" uri="{B97F6D7D-B522-45F9-BDA1-12C45D357490}">
          <x15:cacheHierarchy aggregatedColumn="10"/>
        </ext>
      </extLst>
    </cacheHierarchy>
    <cacheHierarchy uniqueName="[Measures].[Suma de Tentativa de feminicidio]" caption="Suma de Tentativa de feminicidio" measure="1" displayFolder="" measureGroup="Fem_Per" count="0" hidden="1">
      <extLst>
        <ext xmlns:x15="http://schemas.microsoft.com/office/spreadsheetml/2010/11/main" uri="{B97F6D7D-B522-45F9-BDA1-12C45D357490}">
          <x15:cacheHierarchy aggregatedColumn="9"/>
        </ext>
      </extLst>
    </cacheHierarchy>
    <cacheHierarchy uniqueName="[Measures].[Suma de Tasa]" caption="Suma de Tasa" measure="1" displayFolder="" measureGroup="Fem_Per" count="0" hidden="1">
      <extLst>
        <ext xmlns:x15="http://schemas.microsoft.com/office/spreadsheetml/2010/11/main" uri="{B97F6D7D-B522-45F9-BDA1-12C45D357490}">
          <x15:cacheHierarchy aggregatedColumn="8"/>
        </ext>
      </extLst>
    </cacheHierarchy>
    <cacheHierarchy uniqueName="[Measures].[Suma de Tasa Promedio]" caption="Suma de Tasa Promedio" measure="1" displayFolder="" measureGroup="Fem_Per" count="0" hidden="1">
      <extLst>
        <ext xmlns:x15="http://schemas.microsoft.com/office/spreadsheetml/2010/11/main" uri="{B97F6D7D-B522-45F9-BDA1-12C45D357490}">
          <x15:cacheHierarchy aggregatedColumn="11"/>
        </ext>
      </extLst>
    </cacheHierarchy>
    <cacheHierarchy uniqueName="[Measures].[Suma de Número de feminicidios]" caption="Suma de Número de feminicidios" measure="1" displayFolder="" measureGroup="Fem_AmLat" count="0" hidden="1">
      <extLst>
        <ext xmlns:x15="http://schemas.microsoft.com/office/spreadsheetml/2010/11/main" uri="{B97F6D7D-B522-45F9-BDA1-12C45D357490}">
          <x15:cacheHierarchy aggregatedColumn="3"/>
        </ext>
      </extLst>
    </cacheHierarchy>
  </cacheHierarchies>
  <kpis count="0"/>
  <dimensions count="4">
    <dimension name="Campo1" uniqueName="[Campo1]" caption="Campo1"/>
    <dimension name="Fem_AmLat" uniqueName="[Fem_AmLat]" caption="Fem_AmLat"/>
    <dimension name="Fem_Per" uniqueName="[Fem_Per]" caption="Fem_Per"/>
    <dimension measure="1" name="Measures" uniqueName="[Measures]" caption="Measures"/>
  </dimensions>
  <measureGroups count="3">
    <measureGroup name="Campo1" caption="Campo1"/>
    <measureGroup name="Fem_AmLat" caption="Fem_AmLat"/>
    <measureGroup name="Fem_Per" caption="Fem_Per"/>
  </measureGroups>
  <maps count="5">
    <map measureGroup="0" dimension="0"/>
    <map measureGroup="1" dimension="0"/>
    <map measureGroup="1" dimension="1"/>
    <map measureGroup="2" dimension="0"/>
    <map measureGroup="2" dimension="2"/>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DPVLV 14" refreshedDate="45614.75586041667" backgroundQuery="1" createdVersion="3" refreshedVersion="8" minRefreshableVersion="3" recordCount="0" supportSubquery="1" supportAdvancedDrill="1" xr:uid="{5B21ED2E-BFEF-487F-8041-07E0E04DF649}">
  <cacheSource type="external" connectionId="1">
    <extLst>
      <ext xmlns:x14="http://schemas.microsoft.com/office/spreadsheetml/2009/9/main" uri="{F057638F-6D5F-4e77-A914-E7F072B9BCA8}">
        <x14:sourceConnection name="ThisWorkbookDataModel"/>
      </ext>
    </extLst>
  </cacheSource>
  <cacheFields count="0"/>
  <cacheHierarchies count="23">
    <cacheHierarchy uniqueName="[Campo1].[Campo_clave]" caption="Campo_clave" attribute="1" defaultMemberUniqueName="[Campo1].[Campo_clave].[All]" allUniqueName="[Campo1].[Campo_clave].[All]" dimensionUniqueName="[Campo1]" displayFolder="" count="0" memberValueDatatype="20" unbalanced="0"/>
    <cacheHierarchy uniqueName="[Fem_AmLat].[Año]" caption="Año" attribute="1" defaultMemberUniqueName="[Fem_AmLat].[Año].[All]" allUniqueName="[Fem_AmLat].[Año].[All]" dimensionUniqueName="[Fem_AmLat]" displayFolder="" count="0" memberValueDatatype="130" unbalanced="0"/>
    <cacheHierarchy uniqueName="[Fem_AmLat].[País]" caption="País" attribute="1" defaultMemberUniqueName="[Fem_AmLat].[País].[All]" allUniqueName="[Fem_AmLat].[País].[All]" dimensionUniqueName="[Fem_AmLat]" displayFolder="" count="0" memberValueDatatype="130" unbalanced="0"/>
    <cacheHierarchy uniqueName="[Fem_AmLat].[Número de feminicidios]" caption="Número de feminicidios" attribute="1" defaultMemberUniqueName="[Fem_AmLat].[Número de feminicidios].[All]" allUniqueName="[Fem_AmLat].[Número de feminicidios].[All]" dimensionUniqueName="[Fem_AmLat]" displayFolder="" count="0" memberValueDatatype="20" unbalanced="0"/>
    <cacheHierarchy uniqueName="[Fem_AmLat].[Tasa de feminicidio por cada 100 000 mujeres]" caption="Tasa de feminicidio por cada 100 000 mujeres" attribute="1" defaultMemberUniqueName="[Fem_AmLat].[Tasa de feminicidio por cada 100 000 mujeres].[All]" allUniqueName="[Fem_AmLat].[Tasa de feminicidio por cada 100 000 mujeres].[All]" dimensionUniqueName="[Fem_AmLat]" displayFolder="" count="0" memberValueDatatype="5" unbalanced="0"/>
    <cacheHierarchy uniqueName="[Fem_Per].[Departamento]" caption="Departamento" attribute="1" defaultMemberUniqueName="[Fem_Per].[Departamento].[All]" allUniqueName="[Fem_Per].[Departamento].[All]" dimensionUniqueName="[Fem_Per]" displayFolder="" count="2" memberValueDatatype="130" unbalanced="0"/>
    <cacheHierarchy uniqueName="[Fem_Per].[Año]" caption="Año" attribute="1" defaultMemberUniqueName="[Fem_Per].[Año].[All]" allUniqueName="[Fem_Per].[Año].[All]" dimensionUniqueName="[Fem_Per]" displayFolder="" count="0" memberValueDatatype="20" unbalanced="0"/>
    <cacheHierarchy uniqueName="[Fem_Per].[Feminicidios]" caption="Feminicidios" attribute="1" defaultMemberUniqueName="[Fem_Per].[Feminicidios].[All]" allUniqueName="[Fem_Per].[Feminicidios].[All]" dimensionUniqueName="[Fem_Per]" displayFolder="" count="0" memberValueDatatype="20" unbalanced="0"/>
    <cacheHierarchy uniqueName="[Fem_Per].[Tasa]" caption="Tasa" attribute="1" defaultMemberUniqueName="[Fem_Per].[Tasa].[All]" allUniqueName="[Fem_Per].[Tasa].[All]" dimensionUniqueName="[Fem_Per]" displayFolder="" count="0" memberValueDatatype="5" unbalanced="0"/>
    <cacheHierarchy uniqueName="[Fem_Per].[Tentativa de feminicidio]" caption="Tentativa de feminicidio" attribute="1" defaultMemberUniqueName="[Fem_Per].[Tentativa de feminicidio].[All]" allUniqueName="[Fem_Per].[Tentativa de feminicidio].[All]" dimensionUniqueName="[Fem_Per]" displayFolder="" count="0" memberValueDatatype="20" unbalanced="0"/>
    <cacheHierarchy uniqueName="[Fem_Per].[Casos con características]" caption="Casos con características" attribute="1" defaultMemberUniqueName="[Fem_Per].[Casos con características].[All]" allUniqueName="[Fem_Per].[Casos con características].[All]" dimensionUniqueName="[Fem_Per]" displayFolder="" count="0" memberValueDatatype="20" unbalanced="0"/>
    <cacheHierarchy uniqueName="[Fem_Per].[Tasa Promedio]" caption="Tasa Promedio" attribute="1" defaultMemberUniqueName="[Fem_Per].[Tasa Promedio].[All]" allUniqueName="[Fem_Per].[Tasa Promedio].[All]" dimensionUniqueName="[Fem_Per]" displayFolder="" count="0" memberValueDatatype="5" unbalanced="0"/>
    <cacheHierarchy uniqueName="[Measures].[__XL_Count Fem_AmLat]" caption="__XL_Count Fem_AmLat" measure="1" displayFolder="" measureGroup="Fem_AmLat" count="0" hidden="1"/>
    <cacheHierarchy uniqueName="[Measures].[__XL_Count Campo1]" caption="__XL_Count Campo1" measure="1" displayFolder="" measureGroup="Campo1" count="0" hidden="1"/>
    <cacheHierarchy uniqueName="[Measures].[__XL_Count Fem_Per]" caption="__XL_Count Fem_Per" measure="1" displayFolder="" measureGroup="Fem_Per" count="0" hidden="1"/>
    <cacheHierarchy uniqueName="[Measures].[__No measures defined]" caption="__No measures defined" measure="1" displayFolder="" count="0" hidden="1"/>
    <cacheHierarchy uniqueName="[Measures].[Suma de Tasa de feminicidio por cada 100 000 mujeres]" caption="Suma de Tasa de feminicidio por cada 100 000 mujeres" measure="1" displayFolder="" measureGroup="Fem_AmLat" count="0" hidden="1">
      <extLst>
        <ext xmlns:x15="http://schemas.microsoft.com/office/spreadsheetml/2010/11/main" uri="{B97F6D7D-B522-45F9-BDA1-12C45D357490}">
          <x15:cacheHierarchy aggregatedColumn="4"/>
        </ext>
      </extLst>
    </cacheHierarchy>
    <cacheHierarchy uniqueName="[Measures].[Suma de Feminicidios]" caption="Suma de Feminicidios" measure="1" displayFolder="" measureGroup="Fem_Per" count="0" hidden="1">
      <extLst>
        <ext xmlns:x15="http://schemas.microsoft.com/office/spreadsheetml/2010/11/main" uri="{B97F6D7D-B522-45F9-BDA1-12C45D357490}">
          <x15:cacheHierarchy aggregatedColumn="7"/>
        </ext>
      </extLst>
    </cacheHierarchy>
    <cacheHierarchy uniqueName="[Measures].[Suma de Casos con características]" caption="Suma de Casos con características" measure="1" displayFolder="" measureGroup="Fem_Per" count="0" hidden="1">
      <extLst>
        <ext xmlns:x15="http://schemas.microsoft.com/office/spreadsheetml/2010/11/main" uri="{B97F6D7D-B522-45F9-BDA1-12C45D357490}">
          <x15:cacheHierarchy aggregatedColumn="10"/>
        </ext>
      </extLst>
    </cacheHierarchy>
    <cacheHierarchy uniqueName="[Measures].[Suma de Tentativa de feminicidio]" caption="Suma de Tentativa de feminicidio" measure="1" displayFolder="" measureGroup="Fem_Per" count="0" hidden="1">
      <extLst>
        <ext xmlns:x15="http://schemas.microsoft.com/office/spreadsheetml/2010/11/main" uri="{B97F6D7D-B522-45F9-BDA1-12C45D357490}">
          <x15:cacheHierarchy aggregatedColumn="9"/>
        </ext>
      </extLst>
    </cacheHierarchy>
    <cacheHierarchy uniqueName="[Measures].[Suma de Tasa]" caption="Suma de Tasa" measure="1" displayFolder="" measureGroup="Fem_Per" count="0" hidden="1">
      <extLst>
        <ext xmlns:x15="http://schemas.microsoft.com/office/spreadsheetml/2010/11/main" uri="{B97F6D7D-B522-45F9-BDA1-12C45D357490}">
          <x15:cacheHierarchy aggregatedColumn="8"/>
        </ext>
      </extLst>
    </cacheHierarchy>
    <cacheHierarchy uniqueName="[Measures].[Suma de Tasa Promedio]" caption="Suma de Tasa Promedio" measure="1" displayFolder="" measureGroup="Fem_Per" count="0" hidden="1">
      <extLst>
        <ext xmlns:x15="http://schemas.microsoft.com/office/spreadsheetml/2010/11/main" uri="{B97F6D7D-B522-45F9-BDA1-12C45D357490}">
          <x15:cacheHierarchy aggregatedColumn="11"/>
        </ext>
      </extLst>
    </cacheHierarchy>
    <cacheHierarchy uniqueName="[Measures].[Suma de Número de feminicidios]" caption="Suma de Número de feminicidios" measure="1" displayFolder="" measureGroup="Fem_AmLat" count="0" hidden="1">
      <extLst>
        <ext xmlns:x15="http://schemas.microsoft.com/office/spreadsheetml/2010/11/main" uri="{B97F6D7D-B522-45F9-BDA1-12C45D357490}">
          <x15:cacheHierarchy aggregatedColumn="3"/>
        </ext>
      </extLst>
    </cacheHierarchy>
  </cacheHierarchies>
  <kpis count="0"/>
  <extLst>
    <ext xmlns:x14="http://schemas.microsoft.com/office/spreadsheetml/2009/9/main" uri="{725AE2AE-9491-48be-B2B4-4EB974FC3084}">
      <x14:pivotCacheDefinition slicerData="1" pivotCacheId="828790617" supportSubqueryNonVisual="1" supportSubqueryCalcMem="1" supportAddCalcMems="1"/>
    </ext>
  </extLst>
</pivotCacheDefinition>
</file>

<file path=xl/pivotCache/pivotCacheDefinition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DPVLV 14" refreshedDate="45614.755863541664" backgroundQuery="1" createdVersion="3" refreshedVersion="8" minRefreshableVersion="3" recordCount="0" supportSubquery="1" supportAdvancedDrill="1" xr:uid="{0F8FB817-A64B-4F8C-84D8-9C4B4667852A}">
  <cacheSource type="external" connectionId="1">
    <extLst>
      <ext xmlns:x14="http://schemas.microsoft.com/office/spreadsheetml/2009/9/main" uri="{F057638F-6D5F-4e77-A914-E7F072B9BCA8}">
        <x14:sourceConnection name="ThisWorkbookDataModel"/>
      </ext>
    </extLst>
  </cacheSource>
  <cacheFields count="0"/>
  <cacheHierarchies count="23">
    <cacheHierarchy uniqueName="[Campo1].[Campo_clave]" caption="Campo_clave" attribute="1" defaultMemberUniqueName="[Campo1].[Campo_clave].[All]" allUniqueName="[Campo1].[Campo_clave].[All]" dimensionUniqueName="[Campo1]" displayFolder="" count="2" memberValueDatatype="20" unbalanced="0"/>
    <cacheHierarchy uniqueName="[Fem_AmLat].[Año]" caption="Año" attribute="1" defaultMemberUniqueName="[Fem_AmLat].[Año].[All]" allUniqueName="[Fem_AmLat].[Año].[All]" dimensionUniqueName="[Fem_AmLat]" displayFolder="" count="0" memberValueDatatype="130" unbalanced="0"/>
    <cacheHierarchy uniqueName="[Fem_AmLat].[País]" caption="País" attribute="1" defaultMemberUniqueName="[Fem_AmLat].[País].[All]" allUniqueName="[Fem_AmLat].[País].[All]" dimensionUniqueName="[Fem_AmLat]" displayFolder="" count="0" memberValueDatatype="130" unbalanced="0"/>
    <cacheHierarchy uniqueName="[Fem_AmLat].[Número de feminicidios]" caption="Número de feminicidios" attribute="1" defaultMemberUniqueName="[Fem_AmLat].[Número de feminicidios].[All]" allUniqueName="[Fem_AmLat].[Número de feminicidios].[All]" dimensionUniqueName="[Fem_AmLat]" displayFolder="" count="0" memberValueDatatype="20" unbalanced="0"/>
    <cacheHierarchy uniqueName="[Fem_AmLat].[Tasa de feminicidio por cada 100 000 mujeres]" caption="Tasa de feminicidio por cada 100 000 mujeres" attribute="1" defaultMemberUniqueName="[Fem_AmLat].[Tasa de feminicidio por cada 100 000 mujeres].[All]" allUniqueName="[Fem_AmLat].[Tasa de feminicidio por cada 100 000 mujeres].[All]" dimensionUniqueName="[Fem_AmLat]" displayFolder="" count="0" memberValueDatatype="5" unbalanced="0"/>
    <cacheHierarchy uniqueName="[Fem_Per].[Departamento]" caption="Departamento" attribute="1" defaultMemberUniqueName="[Fem_Per].[Departamento].[All]" allUniqueName="[Fem_Per].[Departamento].[All]" dimensionUniqueName="[Fem_Per]" displayFolder="" count="0" memberValueDatatype="130" unbalanced="0"/>
    <cacheHierarchy uniqueName="[Fem_Per].[Año]" caption="Año" attribute="1" defaultMemberUniqueName="[Fem_Per].[Año].[All]" allUniqueName="[Fem_Per].[Año].[All]" dimensionUniqueName="[Fem_Per]" displayFolder="" count="0" memberValueDatatype="20" unbalanced="0"/>
    <cacheHierarchy uniqueName="[Fem_Per].[Feminicidios]" caption="Feminicidios" attribute="1" defaultMemberUniqueName="[Fem_Per].[Feminicidios].[All]" allUniqueName="[Fem_Per].[Feminicidios].[All]" dimensionUniqueName="[Fem_Per]" displayFolder="" count="0" memberValueDatatype="20" unbalanced="0"/>
    <cacheHierarchy uniqueName="[Fem_Per].[Tasa]" caption="Tasa" attribute="1" defaultMemberUniqueName="[Fem_Per].[Tasa].[All]" allUniqueName="[Fem_Per].[Tasa].[All]" dimensionUniqueName="[Fem_Per]" displayFolder="" count="0" memberValueDatatype="5" unbalanced="0"/>
    <cacheHierarchy uniqueName="[Fem_Per].[Tentativa de feminicidio]" caption="Tentativa de feminicidio" attribute="1" defaultMemberUniqueName="[Fem_Per].[Tentativa de feminicidio].[All]" allUniqueName="[Fem_Per].[Tentativa de feminicidio].[All]" dimensionUniqueName="[Fem_Per]" displayFolder="" count="0" memberValueDatatype="20" unbalanced="0"/>
    <cacheHierarchy uniqueName="[Fem_Per].[Casos con características]" caption="Casos con características" attribute="1" defaultMemberUniqueName="[Fem_Per].[Casos con características].[All]" allUniqueName="[Fem_Per].[Casos con características].[All]" dimensionUniqueName="[Fem_Per]" displayFolder="" count="0" memberValueDatatype="20" unbalanced="0"/>
    <cacheHierarchy uniqueName="[Fem_Per].[Tasa Promedio]" caption="Tasa Promedio" attribute="1" defaultMemberUniqueName="[Fem_Per].[Tasa Promedio].[All]" allUniqueName="[Fem_Per].[Tasa Promedio].[All]" dimensionUniqueName="[Fem_Per]" displayFolder="" count="0" memberValueDatatype="5" unbalanced="0"/>
    <cacheHierarchy uniqueName="[Measures].[__XL_Count Fem_AmLat]" caption="__XL_Count Fem_AmLat" measure="1" displayFolder="" measureGroup="Fem_AmLat" count="0" hidden="1"/>
    <cacheHierarchy uniqueName="[Measures].[__XL_Count Campo1]" caption="__XL_Count Campo1" measure="1" displayFolder="" measureGroup="Campo1" count="0" hidden="1"/>
    <cacheHierarchy uniqueName="[Measures].[__XL_Count Fem_Per]" caption="__XL_Count Fem_Per" measure="1" displayFolder="" measureGroup="Fem_Per" count="0" hidden="1"/>
    <cacheHierarchy uniqueName="[Measures].[__No measures defined]" caption="__No measures defined" measure="1" displayFolder="" count="0" hidden="1"/>
    <cacheHierarchy uniqueName="[Measures].[Suma de Tasa de feminicidio por cada 100 000 mujeres]" caption="Suma de Tasa de feminicidio por cada 100 000 mujeres" measure="1" displayFolder="" measureGroup="Fem_AmLat" count="0" hidden="1">
      <extLst>
        <ext xmlns:x15="http://schemas.microsoft.com/office/spreadsheetml/2010/11/main" uri="{B97F6D7D-B522-45F9-BDA1-12C45D357490}">
          <x15:cacheHierarchy aggregatedColumn="4"/>
        </ext>
      </extLst>
    </cacheHierarchy>
    <cacheHierarchy uniqueName="[Measures].[Suma de Feminicidios]" caption="Suma de Feminicidios" measure="1" displayFolder="" measureGroup="Fem_Per" count="0" hidden="1">
      <extLst>
        <ext xmlns:x15="http://schemas.microsoft.com/office/spreadsheetml/2010/11/main" uri="{B97F6D7D-B522-45F9-BDA1-12C45D357490}">
          <x15:cacheHierarchy aggregatedColumn="7"/>
        </ext>
      </extLst>
    </cacheHierarchy>
    <cacheHierarchy uniqueName="[Measures].[Suma de Casos con características]" caption="Suma de Casos con características" measure="1" displayFolder="" measureGroup="Fem_Per" count="0" hidden="1">
      <extLst>
        <ext xmlns:x15="http://schemas.microsoft.com/office/spreadsheetml/2010/11/main" uri="{B97F6D7D-B522-45F9-BDA1-12C45D357490}">
          <x15:cacheHierarchy aggregatedColumn="10"/>
        </ext>
      </extLst>
    </cacheHierarchy>
    <cacheHierarchy uniqueName="[Measures].[Suma de Tentativa de feminicidio]" caption="Suma de Tentativa de feminicidio" measure="1" displayFolder="" measureGroup="Fem_Per" count="0" hidden="1">
      <extLst>
        <ext xmlns:x15="http://schemas.microsoft.com/office/spreadsheetml/2010/11/main" uri="{B97F6D7D-B522-45F9-BDA1-12C45D357490}">
          <x15:cacheHierarchy aggregatedColumn="9"/>
        </ext>
      </extLst>
    </cacheHierarchy>
    <cacheHierarchy uniqueName="[Measures].[Suma de Tasa]" caption="Suma de Tasa" measure="1" displayFolder="" measureGroup="Fem_Per" count="0" hidden="1">
      <extLst>
        <ext xmlns:x15="http://schemas.microsoft.com/office/spreadsheetml/2010/11/main" uri="{B97F6D7D-B522-45F9-BDA1-12C45D357490}">
          <x15:cacheHierarchy aggregatedColumn="8"/>
        </ext>
      </extLst>
    </cacheHierarchy>
    <cacheHierarchy uniqueName="[Measures].[Suma de Tasa Promedio]" caption="Suma de Tasa Promedio" measure="1" displayFolder="" measureGroup="Fem_Per" count="0" hidden="1">
      <extLst>
        <ext xmlns:x15="http://schemas.microsoft.com/office/spreadsheetml/2010/11/main" uri="{B97F6D7D-B522-45F9-BDA1-12C45D357490}">
          <x15:cacheHierarchy aggregatedColumn="11"/>
        </ext>
      </extLst>
    </cacheHierarchy>
    <cacheHierarchy uniqueName="[Measures].[Suma de Número de feminicidios]" caption="Suma de Número de feminicidios" measure="1" displayFolder="" measureGroup="Fem_AmLat" count="0" hidden="1">
      <extLst>
        <ext xmlns:x15="http://schemas.microsoft.com/office/spreadsheetml/2010/11/main" uri="{B97F6D7D-B522-45F9-BDA1-12C45D357490}">
          <x15:cacheHierarchy aggregatedColumn="3"/>
        </ext>
      </extLst>
    </cacheHierarchy>
  </cacheHierarchies>
  <kpis count="0"/>
  <extLst>
    <ext xmlns:x14="http://schemas.microsoft.com/office/spreadsheetml/2009/9/main" uri="{725AE2AE-9491-48be-B2B4-4EB974FC3084}">
      <x14:pivotCacheDefinition slicerData="1" pivotCacheId="110345491" supportSubqueryNonVisual="1" supportSubqueryCalcMem="1" supportAddCalcMems="1"/>
    </ext>
  </extLst>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7EB8E7A-ACE5-4CBB-9E2C-03A4B77815D3}" name="TablaDinámica8" cacheId="206"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P3:AP4" firstHeaderRow="1" firstDataRow="1" firstDataCol="0" rowPageCount="1" colPageCount="1"/>
  <pivotFields count="2">
    <pivotField axis="axisPage" allDrilled="1" subtotalTop="0" showAll="0" dataSourceSort="1" defaultSubtotal="0" defaultAttributeDrillState="1"/>
    <pivotField dataField="1" subtotalTop="0" showAll="0" defaultSubtotal="0"/>
  </pivotFields>
  <rowItems count="1">
    <i/>
  </rowItems>
  <colItems count="1">
    <i/>
  </colItems>
  <pageFields count="1">
    <pageField fld="0" hier="0" name="[Campo1].[Campo_clave].&amp;[2023]" cap="2023"/>
  </pageFields>
  <dataFields count="1">
    <dataField name="Suma de Casos con características" fld="1" baseField="0" baseItem="0"/>
  </dataFields>
  <pivotHierarchies count="23">
    <pivotHierarchy multipleItemSelectionAllowed="1" dragToData="1">
      <members count="1" level="1">
        <member name="[Campo1].[Campo_clave].&amp;[2023]"/>
      </members>
    </pivotHierarchy>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Row="0" dragToCol="0" dragToPage="0" dragToData="1"/>
    <pivotHierarchy dragToData="1"/>
    <pivotHierarchy dragToData="1"/>
    <pivotHierarchy dragToData="1"/>
    <pivotHierarchy dragToData="1"/>
    <pivotHierarchy dragToData="1"/>
    <pivotHierarchy dragToData="1"/>
    <pivotHierarchy dragToData="1"/>
  </pivotHierarchie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Fem_Per]"/>
        <x15:activeTabTopLevelEntity name="[Campo1]"/>
      </x15:pivotTableUISettings>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7010C16F-DC50-4868-87F5-D44FED7F1EA6}" name="TablaDinámica7" cacheId="203"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M3:AM4" firstHeaderRow="1" firstDataRow="1" firstDataCol="0" rowPageCount="1" colPageCount="1"/>
  <pivotFields count="2">
    <pivotField axis="axisPage" allDrilled="1" subtotalTop="0" showAll="0" dataSourceSort="1" defaultSubtotal="0" defaultAttributeDrillState="1"/>
    <pivotField dataField="1" subtotalTop="0" showAll="0" defaultSubtotal="0"/>
  </pivotFields>
  <rowItems count="1">
    <i/>
  </rowItems>
  <colItems count="1">
    <i/>
  </colItems>
  <pageFields count="1">
    <pageField fld="0" hier="0" name="[Campo1].[Campo_clave].&amp;[2023]" cap="2023"/>
  </pageFields>
  <dataFields count="1">
    <dataField name="Suma de Tentativa de feminicidio" fld="1" baseField="0" baseItem="0"/>
  </dataFields>
  <pivotHierarchies count="23">
    <pivotHierarchy multipleItemSelectionAllowed="1" dragToData="1">
      <members count="1" level="1">
        <member name="[Campo1].[Campo_clave].&amp;[2023]"/>
      </members>
    </pivotHierarchy>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Row="0" dragToCol="0" dragToPage="0" dragToData="1"/>
    <pivotHierarchy dragToData="1"/>
    <pivotHierarchy dragToData="1"/>
    <pivotHierarchy dragToData="1"/>
    <pivotHierarchy dragToData="1"/>
    <pivotHierarchy dragToData="1"/>
    <pivotHierarchy dragToData="1"/>
    <pivotHierarchy dragToData="1"/>
  </pivotHierarchie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Fem_Per]"/>
        <x15:activeTabTopLevelEntity name="[Campo1]"/>
      </x15:pivotTableUISettings>
    </ext>
    <ext xmlns:xpdl="http://schemas.microsoft.com/office/spreadsheetml/2016/pivotdefaultlayout" uri="{747A6164-185A-40DC-8AA5-F01512510D54}">
      <xpdl:pivotTableDefinition16 EnabledSubtotalsDefault="0"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E56C0355-224D-4279-BB0B-FC4DC5BD865A}" name="TDFemVC" cacheId="20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J3:AJ4" firstHeaderRow="1" firstDataRow="1" firstDataCol="0" rowPageCount="1" colPageCount="1"/>
  <pivotFields count="2">
    <pivotField axis="axisPage" allDrilled="1" subtotalTop="0" showAll="0" dataSourceSort="1" defaultSubtotal="0" defaultAttributeDrillState="1"/>
    <pivotField dataField="1" subtotalTop="0" showAll="0" defaultSubtotal="0"/>
  </pivotFields>
  <rowItems count="1">
    <i/>
  </rowItems>
  <colItems count="1">
    <i/>
  </colItems>
  <pageFields count="1">
    <pageField fld="0" hier="0" name="[Campo1].[Campo_clave].&amp;[2023]" cap="2023"/>
  </pageFields>
  <dataFields count="1">
    <dataField name="Suma de Feminicidios" fld="1" baseField="0" baseItem="0"/>
  </dataFields>
  <pivotHierarchies count="23">
    <pivotHierarchy multipleItemSelectionAllowed="1" dragToData="1">
      <members count="1" level="1">
        <member name="[Campo1].[Campo_clave].&amp;[2023]"/>
      </members>
    </pivotHierarchy>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Row="0" dragToCol="0" dragToPage="0" dragToData="1"/>
    <pivotHierarchy dragToData="1"/>
    <pivotHierarchy dragToData="1"/>
    <pivotHierarchy dragToData="1"/>
    <pivotHierarchy dragToData="1"/>
    <pivotHierarchy dragToData="1"/>
    <pivotHierarchy dragToData="1"/>
    <pivotHierarchy dragToData="1"/>
  </pivotHierarchie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Fem_Per]"/>
        <x15:activeTabTopLevelEntity name="[Campo1]"/>
      </x15:pivotTableUISettings>
    </ext>
    <ext xmlns:xpdl="http://schemas.microsoft.com/office/spreadsheetml/2016/pivotdefaultlayout" uri="{747A6164-185A-40DC-8AA5-F01512510D54}">
      <xpdl:pivotTableDefinition16 EnabledSubtotalsDefault="0" SubtotalsOnTopDefault="0"/>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E9A40110-2D02-4C25-8D6F-88762DD63439}" name="TDTotalAmLat" cacheId="197" applyNumberFormats="0" applyBorderFormats="0" applyFontFormats="0" applyPatternFormats="0" applyAlignmentFormats="0" applyWidthHeightFormats="1" dataCaption="Valores" updatedVersion="8" minRefreshableVersion="3" useAutoFormatting="1" subtotalHiddenItems="1" colGrandTotals="0" itemPrintTitles="1" createdVersion="8" indent="0" outline="1" outlineData="1" multipleFieldFilters="0" chartFormat="13">
  <location ref="AG3:AG4" firstHeaderRow="1" firstDataRow="1" firstDataCol="0" rowPageCount="1" colPageCount="1"/>
  <pivotFields count="2">
    <pivotField axis="axisPage" allDrilled="1" subtotalTop="0" showAll="0" dataSourceSort="1" defaultSubtotal="0" defaultAttributeDrillState="1"/>
    <pivotField dataField="1" subtotalTop="0" showAll="0" defaultSubtotal="0"/>
  </pivotFields>
  <rowItems count="1">
    <i/>
  </rowItems>
  <colItems count="1">
    <i/>
  </colItems>
  <pageFields count="1">
    <pageField fld="0" hier="0" name="[Campo1].[Campo_clave].&amp;[2023]" cap="2023"/>
  </pageFields>
  <dataFields count="1">
    <dataField name="Suma de Número de feminicidios" fld="1" baseField="0" baseItem="0"/>
  </dataFields>
  <formats count="3">
    <format dxfId="97">
      <pivotArea outline="0" collapsedLevelsAreSubtotals="1" fieldPosition="0"/>
    </format>
    <format dxfId="96">
      <pivotArea dataOnly="0" labelOnly="1" outline="0" fieldPosition="0">
        <references count="1">
          <reference field="0" count="0"/>
        </references>
      </pivotArea>
    </format>
    <format dxfId="95">
      <pivotArea dataOnly="0" labelOnly="1" outline="0" axis="axisValues" fieldPosition="0"/>
    </format>
  </formats>
  <pivotHierarchies count="23">
    <pivotHierarchy multipleItemSelectionAllowed="1" dragToData="1">
      <members count="1" level="1">
        <member name="[Campo1].[Campo_clave].&amp;[2023]"/>
      </members>
    </pivotHierarchy>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Row="0" dragToCol="0" dragToPage="0" dragToData="1"/>
    <pivotHierarchy dragToData="1"/>
    <pivotHierarchy dragToData="1"/>
    <pivotHierarchy dragToData="1"/>
    <pivotHierarchy dragToData="1"/>
    <pivotHierarchy dragToData="1"/>
    <pivotHierarchy dragToData="1"/>
    <pivotHierarchy dragToData="1"/>
  </pivotHierarchie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Fem_AmLat]"/>
        <x15:activeTabTopLevelEntity name="[Campo1]"/>
      </x15:pivotTableUISettings>
    </ext>
    <ext xmlns:xpdl="http://schemas.microsoft.com/office/spreadsheetml/2016/pivotdefaultlayout" uri="{747A6164-185A-40DC-8AA5-F01512510D54}">
      <xpdl:pivotTableDefinition16 EnabledSubtotalsDefault="0" SubtotalsOnTopDefault="0"/>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764B81A8-C390-48A1-B49B-0E5CA2C6022C}" name="TDAmLat" cacheId="194" applyNumberFormats="0" applyBorderFormats="0" applyFontFormats="0" applyPatternFormats="0" applyAlignmentFormats="0" applyWidthHeightFormats="1" dataCaption="Valores" updatedVersion="8" minRefreshableVersion="3" useAutoFormatting="1" subtotalHiddenItems="1" rowGrandTotals="0" colGrandTotals="0" itemPrintTitles="1" createdVersion="8" indent="0" outline="1" outlineData="1" multipleFieldFilters="0" chartFormat="13">
  <location ref="S3:T16" firstHeaderRow="1" firstDataRow="1" firstDataCol="1" rowPageCount="1" colPageCount="1"/>
  <pivotFields count="3">
    <pivotField axis="axisPage" allDrilled="1" subtotalTop="0" showAll="0" dataSourceSort="1" defaultSubtotal="0" defaultAttributeDrillState="1"/>
    <pivotField axis="axisRow" allDrilled="1" subtotalTop="0" showAll="0" sortType="ascending" defaultSubtotal="0" defaultAttributeDrillState="1">
      <items count="13">
        <item x="0"/>
        <item x="1"/>
        <item x="2"/>
        <item x="3"/>
        <item x="4"/>
        <item x="5"/>
        <item x="6"/>
        <item x="7"/>
        <item x="8"/>
        <item x="9"/>
        <item x="10"/>
        <item x="11"/>
        <item x="12"/>
      </items>
      <autoSortScope>
        <pivotArea dataOnly="0" outline="0" fieldPosition="0">
          <references count="1">
            <reference field="4294967294" count="1" selected="0">
              <x v="0"/>
            </reference>
          </references>
        </pivotArea>
      </autoSortScope>
    </pivotField>
    <pivotField dataField="1" subtotalTop="0" showAll="0" defaultSubtotal="0"/>
  </pivotFields>
  <rowFields count="1">
    <field x="1"/>
  </rowFields>
  <rowItems count="13">
    <i>
      <x v="4"/>
    </i>
    <i>
      <x v="9"/>
    </i>
    <i>
      <x v="12"/>
    </i>
    <i>
      <x v="11"/>
    </i>
    <i>
      <x v="5"/>
    </i>
    <i>
      <x v="6"/>
    </i>
    <i>
      <x v="8"/>
    </i>
    <i>
      <x v="1"/>
    </i>
    <i>
      <x v="10"/>
    </i>
    <i>
      <x/>
    </i>
    <i>
      <x v="2"/>
    </i>
    <i>
      <x v="3"/>
    </i>
    <i>
      <x v="7"/>
    </i>
  </rowItems>
  <colItems count="1">
    <i/>
  </colItems>
  <pageFields count="1">
    <pageField fld="0" hier="0" name="[Campo1].[Campo_clave].&amp;[2023]" cap="2023"/>
  </pageFields>
  <dataFields count="1">
    <dataField name="Suma de Tasa de feminicidio por cada 100 000 mujeres" fld="2" baseField="0" baseItem="0"/>
  </dataFields>
  <formats count="3">
    <format dxfId="100">
      <pivotArea outline="0" collapsedLevelsAreSubtotals="1" fieldPosition="0"/>
    </format>
    <format dxfId="99">
      <pivotArea dataOnly="0" labelOnly="1" outline="0" fieldPosition="0">
        <references count="1">
          <reference field="0" count="0"/>
        </references>
      </pivotArea>
    </format>
    <format dxfId="98">
      <pivotArea dataOnly="0" labelOnly="1" outline="0" axis="axisValues" fieldPosition="0"/>
    </format>
  </formats>
  <chartFormats count="4">
    <chartFormat chart="7" format="2" series="1">
      <pivotArea type="data" outline="0" fieldPosition="0">
        <references count="1">
          <reference field="4294967294" count="1" selected="0">
            <x v="0"/>
          </reference>
        </references>
      </pivotArea>
    </chartFormat>
    <chartFormat chart="9" format="4" series="1">
      <pivotArea type="data" outline="0" fieldPosition="0">
        <references count="1">
          <reference field="4294967294" count="1" selected="0">
            <x v="0"/>
          </reference>
        </references>
      </pivotArea>
    </chartFormat>
    <chartFormat chart="11" format="6" series="1">
      <pivotArea type="data" outline="0" fieldPosition="0">
        <references count="1">
          <reference field="4294967294" count="1" selected="0">
            <x v="0"/>
          </reference>
        </references>
      </pivotArea>
    </chartFormat>
    <chartFormat chart="12" format="7" series="1">
      <pivotArea type="data" outline="0" fieldPosition="0">
        <references count="1">
          <reference field="4294967294" count="1" selected="0">
            <x v="0"/>
          </reference>
        </references>
      </pivotArea>
    </chartFormat>
  </chartFormats>
  <pivotHierarchies count="23">
    <pivotHierarchy multipleItemSelectionAllowed="1" dragToData="1">
      <members count="1" level="1">
        <member name="[Campo1].[Campo_clave].&amp;[2023]"/>
      </members>
    </pivotHierarchy>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Row="0" dragToCol="0" dragToPage="0" dragToData="1"/>
    <pivotHierarchy dragToData="1"/>
    <pivotHierarchy dragToData="1"/>
    <pivotHierarchy dragToData="1"/>
    <pivotHierarchy dragToData="1"/>
    <pivotHierarchy dragToData="1"/>
    <pivotHierarchy dragToData="1"/>
    <pivotHierarchy dragToData="1"/>
  </pivotHierarchies>
  <pivotTableStyleInfo name="PivotStyleLight16" showRowHeaders="1" showColHeaders="1" showRowStripes="0" showColStripes="0" showLastColumn="1"/>
  <rowHierarchiesUsage count="1">
    <rowHierarchyUsage hierarchyUsage="2"/>
  </row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Fem_AmLat]"/>
        <x15:activeTabTopLevelEntity name="[Campo1]"/>
      </x15:pivotTableUISettings>
    </ext>
    <ext xmlns:xpdl="http://schemas.microsoft.com/office/spreadsheetml/2016/pivotdefaultlayout" uri="{747A6164-185A-40DC-8AA5-F01512510D54}">
      <xpdl:pivotTableDefinition16 EnabledSubtotalsDefault="0" SubtotalsOnTopDefault="0"/>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94780D5C-AF73-48AB-8513-564AEE116CBD}" name="TDDepart" cacheId="191" applyNumberFormats="0" applyBorderFormats="0" applyFontFormats="0" applyPatternFormats="0" applyAlignmentFormats="0" applyWidthHeightFormats="1" dataCaption="Valores" updatedVersion="8" minRefreshableVersion="3" useAutoFormatting="1" subtotalHiddenItems="1" colGrandTotals="0" itemPrintTitles="1" createdVersion="8" indent="0" outline="1" outlineData="1" multipleFieldFilters="0" chartFormat="12">
  <location ref="AC3:AE30" firstHeaderRow="0" firstDataRow="1" firstDataCol="1" rowPageCount="1" colPageCount="1"/>
  <pivotFields count="4">
    <pivotField axis="axisPage" allDrilled="1" subtotalTop="0" showAll="0" dataSourceSort="1" defaultSubtotal="0" defaultAttributeDrillState="1"/>
    <pivotField axis="axisRow" allDrilled="1" subtotalTop="0" showAll="0" sortType="ascending" defaultSubtotal="0" defaultAttributeDrillState="1">
      <items count="26">
        <item x="0"/>
        <item x="1"/>
        <item x="2"/>
        <item x="3"/>
        <item x="4"/>
        <item x="5"/>
        <item x="6"/>
        <item x="7"/>
        <item x="8"/>
        <item x="9"/>
        <item x="10"/>
        <item x="11"/>
        <item x="12"/>
        <item x="13"/>
        <item x="14"/>
        <item x="15"/>
        <item x="16"/>
        <item x="17"/>
        <item x="18"/>
        <item x="19"/>
        <item x="20"/>
        <item x="21"/>
        <item x="22"/>
        <item x="23"/>
        <item x="24"/>
        <item x="25"/>
      </items>
      <autoSortScope>
        <pivotArea dataOnly="0" outline="0" fieldPosition="0">
          <references count="1">
            <reference field="4294967294" count="1" selected="0">
              <x v="0"/>
            </reference>
          </references>
        </pivotArea>
      </autoSortScope>
    </pivotField>
    <pivotField dataField="1" subtotalTop="0" showAll="0" defaultSubtotal="0"/>
    <pivotField dataField="1" subtotalTop="0" showAll="0" defaultSubtotal="0"/>
  </pivotFields>
  <rowFields count="1">
    <field x="1"/>
  </rowFields>
  <rowItems count="27">
    <i>
      <x v="24"/>
    </i>
    <i>
      <x v="16"/>
    </i>
    <i>
      <x v="1"/>
    </i>
    <i>
      <x v="6"/>
    </i>
    <i>
      <x v="12"/>
    </i>
    <i>
      <x v="13"/>
    </i>
    <i>
      <x v="14"/>
    </i>
    <i>
      <x v="20"/>
    </i>
    <i>
      <x v="22"/>
    </i>
    <i>
      <x v="15"/>
    </i>
    <i>
      <x v="2"/>
    </i>
    <i>
      <x v="25"/>
    </i>
    <i>
      <x/>
    </i>
    <i>
      <x v="10"/>
    </i>
    <i>
      <x v="23"/>
    </i>
    <i>
      <x v="21"/>
    </i>
    <i>
      <x v="5"/>
    </i>
    <i>
      <x v="18"/>
    </i>
    <i>
      <x v="17"/>
    </i>
    <i>
      <x v="4"/>
    </i>
    <i>
      <x v="7"/>
    </i>
    <i>
      <x v="19"/>
    </i>
    <i>
      <x v="9"/>
    </i>
    <i>
      <x v="11"/>
    </i>
    <i>
      <x v="3"/>
    </i>
    <i>
      <x v="8"/>
    </i>
    <i t="grand">
      <x/>
    </i>
  </rowItems>
  <colFields count="1">
    <field x="-2"/>
  </colFields>
  <colItems count="2">
    <i>
      <x/>
    </i>
    <i i="1">
      <x v="1"/>
    </i>
  </colItems>
  <pageFields count="1">
    <pageField fld="0" hier="0" name="[Campo1].[Campo_clave].&amp;[2023]" cap="2023"/>
  </pageFields>
  <dataFields count="2">
    <dataField name="Suma de Tasa" fld="2" baseField="0" baseItem="0"/>
    <dataField name="Suma de Tasa Promedio" fld="3" baseField="0" baseItem="0"/>
  </dataFields>
  <formats count="1">
    <format dxfId="101">
      <pivotArea collapsedLevelsAreSubtotals="1" fieldPosition="0">
        <references count="2">
          <reference field="4294967294" count="1" selected="0">
            <x v="0"/>
          </reference>
          <reference field="1" count="0"/>
        </references>
      </pivotArea>
    </format>
  </formats>
  <chartFormats count="9">
    <chartFormat chart="8" format="3" series="1">
      <pivotArea type="data" outline="0" fieldPosition="0">
        <references count="1">
          <reference field="4294967294" count="1" selected="0">
            <x v="0"/>
          </reference>
        </references>
      </pivotArea>
    </chartFormat>
    <chartFormat chart="8" format="4" series="1">
      <pivotArea type="data" outline="0" fieldPosition="0">
        <references count="1">
          <reference field="4294967294" count="1" selected="0">
            <x v="1"/>
          </reference>
        </references>
      </pivotArea>
    </chartFormat>
    <chartFormat chart="8" format="5">
      <pivotArea type="data" outline="0" fieldPosition="0">
        <references count="2">
          <reference field="4294967294" count="1" selected="0">
            <x v="1"/>
          </reference>
          <reference field="1" count="1" selected="0">
            <x v="24"/>
          </reference>
        </references>
      </pivotArea>
    </chartFormat>
    <chartFormat chart="10" format="9" series="1">
      <pivotArea type="data" outline="0" fieldPosition="0">
        <references count="1">
          <reference field="4294967294" count="1" selected="0">
            <x v="0"/>
          </reference>
        </references>
      </pivotArea>
    </chartFormat>
    <chartFormat chart="10" format="10" series="1">
      <pivotArea type="data" outline="0" fieldPosition="0">
        <references count="1">
          <reference field="4294967294" count="1" selected="0">
            <x v="1"/>
          </reference>
        </references>
      </pivotArea>
    </chartFormat>
    <chartFormat chart="10" format="11">
      <pivotArea type="data" outline="0" fieldPosition="0">
        <references count="2">
          <reference field="4294967294" count="1" selected="0">
            <x v="1"/>
          </reference>
          <reference field="1" count="1" selected="0">
            <x v="24"/>
          </reference>
        </references>
      </pivotArea>
    </chartFormat>
    <chartFormat chart="11" format="12" series="1">
      <pivotArea type="data" outline="0" fieldPosition="0">
        <references count="1">
          <reference field="4294967294" count="1" selected="0">
            <x v="0"/>
          </reference>
        </references>
      </pivotArea>
    </chartFormat>
    <chartFormat chart="11" format="13" series="1">
      <pivotArea type="data" outline="0" fieldPosition="0">
        <references count="1">
          <reference field="4294967294" count="1" selected="0">
            <x v="1"/>
          </reference>
        </references>
      </pivotArea>
    </chartFormat>
    <chartFormat chart="11" format="14">
      <pivotArea type="data" outline="0" fieldPosition="0">
        <references count="2">
          <reference field="4294967294" count="1" selected="0">
            <x v="1"/>
          </reference>
          <reference field="1" count="1" selected="0">
            <x v="24"/>
          </reference>
        </references>
      </pivotArea>
    </chartFormat>
  </chartFormats>
  <pivotHierarchies count="23">
    <pivotHierarchy multipleItemSelectionAllowed="1" dragToData="1">
      <members count="1" level="1">
        <member name="[Campo1].[Campo_clave].&amp;[2023]"/>
      </members>
    </pivotHierarchy>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Row="0" dragToCol="0" dragToPage="0" dragToData="1"/>
    <pivotHierarchy dragToData="1"/>
    <pivotHierarchy dragToData="1"/>
    <pivotHierarchy dragToData="1"/>
    <pivotHierarchy dragToData="1"/>
    <pivotHierarchy dragToData="1"/>
    <pivotHierarchy dragToData="1"/>
    <pivotHierarchy dragToData="1"/>
  </pivotHierarchies>
  <pivotTableStyleInfo name="PivotStyleLight16" showRowHeaders="1" showColHeaders="1" showRowStripes="0" showColStripes="0" showLastColumn="1"/>
  <rowHierarchiesUsage count="1">
    <rowHierarchyUsage hierarchyUsage="5"/>
  </rowHierarchiesUsage>
  <colHierarchiesUsage count="1">
    <colHierarchyUsage hierarchyUsage="-2"/>
  </col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Fem_Per]"/>
        <x15:activeTabTopLevelEntity name="[Campo1]"/>
      </x15:pivotTableUISettings>
    </ext>
    <ext xmlns:xpdl="http://schemas.microsoft.com/office/spreadsheetml/2016/pivotdefaultlayout" uri="{747A6164-185A-40DC-8AA5-F01512510D54}">
      <xpdl:pivotTableDefinition16 EnabledSubtotalsDefault="0" SubtotalsOnTopDefault="0"/>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85C4AB00-CBB5-4174-A88B-60D3C5CF51EA}" name="xAño" cacheId="0" applyNumberFormats="0" applyBorderFormats="0" applyFontFormats="0" applyPatternFormats="0" applyAlignmentFormats="0" applyWidthHeightFormats="1" dataCaption="Valores" updatedVersion="8" minRefreshableVersion="3" useAutoFormatting="1" subtotalHiddenItems="1" itemPrintTitles="1" createdVersion="8" indent="0" outline="1" outlineData="1" multipleFieldFilters="0" chartFormat="18">
  <location ref="W3:Z9" firstHeaderRow="0" firstDataRow="1" firstDataCol="1" rowPageCount="1" colPageCount="1"/>
  <pivotFields count="5">
    <pivotField axis="axisRow" allDrilled="1" subtotalTop="0" showAll="0" dataSourceSort="1" defaultSubtotal="0" defaultAttributeDrillState="1">
      <items count="5">
        <item s="1" x="0"/>
        <item s="1" x="1"/>
        <item s="1" x="2"/>
        <item s="1" x="3"/>
        <item s="1" x="4"/>
      </items>
    </pivotField>
    <pivotField dataField="1" subtotalTop="0" showAll="0" defaultSubtotal="0"/>
    <pivotField dataField="1" subtotalTop="0" showAll="0" defaultSubtotal="0"/>
    <pivotField dataField="1" subtotalTop="0" showAll="0" defaultSubtotal="0"/>
    <pivotField axis="axisPage" allDrilled="1" subtotalTop="0" showAll="0" dataSourceSort="1" defaultSubtotal="0" defaultAttributeDrillState="1"/>
  </pivotFields>
  <rowFields count="1">
    <field x="0"/>
  </rowFields>
  <rowItems count="6">
    <i>
      <x/>
    </i>
    <i>
      <x v="1"/>
    </i>
    <i>
      <x v="2"/>
    </i>
    <i>
      <x v="3"/>
    </i>
    <i>
      <x v="4"/>
    </i>
    <i t="grand">
      <x/>
    </i>
  </rowItems>
  <colFields count="1">
    <field x="-2"/>
  </colFields>
  <colItems count="3">
    <i>
      <x/>
    </i>
    <i i="1">
      <x v="1"/>
    </i>
    <i i="2">
      <x v="2"/>
    </i>
  </colItems>
  <pageFields count="1">
    <pageField fld="4" hier="5" name="[Fem_Per].[Departamento].&amp;[Lima Metropolitana]" cap="Lima Metropolitana"/>
  </pageFields>
  <dataFields count="3">
    <dataField name="Feminicidios" fld="1" baseField="0" baseItem="0"/>
    <dataField name="Casos con características de feminicidio" fld="2" baseField="0" baseItem="0"/>
    <dataField name="Casos de tentativa de feminicidio" fld="3" baseField="0" baseItem="0"/>
  </dataFields>
  <chartFormats count="18">
    <chartFormat chart="9" format="9" series="1">
      <pivotArea type="data" outline="0" fieldPosition="0">
        <references count="1">
          <reference field="4294967294" count="1" selected="0">
            <x v="0"/>
          </reference>
        </references>
      </pivotArea>
    </chartFormat>
    <chartFormat chart="9" format="10">
      <pivotArea type="data" outline="0" fieldPosition="0">
        <references count="2">
          <reference field="4294967294" count="1" selected="0">
            <x v="0"/>
          </reference>
          <reference field="0" count="1" selected="0">
            <x v="1"/>
          </reference>
        </references>
      </pivotArea>
    </chartFormat>
    <chartFormat chart="9" format="11">
      <pivotArea type="data" outline="0" fieldPosition="0">
        <references count="2">
          <reference field="4294967294" count="1" selected="0">
            <x v="0"/>
          </reference>
          <reference field="0" count="1" selected="0">
            <x v="2"/>
          </reference>
        </references>
      </pivotArea>
    </chartFormat>
    <chartFormat chart="9" format="12">
      <pivotArea type="data" outline="0" fieldPosition="0">
        <references count="2">
          <reference field="4294967294" count="1" selected="0">
            <x v="0"/>
          </reference>
          <reference field="0" count="1" selected="0">
            <x v="3"/>
          </reference>
        </references>
      </pivotArea>
    </chartFormat>
    <chartFormat chart="9" format="13" series="1">
      <pivotArea type="data" outline="0" fieldPosition="0">
        <references count="1">
          <reference field="4294967294" count="1" selected="0">
            <x v="1"/>
          </reference>
        </references>
      </pivotArea>
    </chartFormat>
    <chartFormat chart="9" format="14">
      <pivotArea type="data" outline="0" fieldPosition="0">
        <references count="2">
          <reference field="4294967294" count="1" selected="0">
            <x v="1"/>
          </reference>
          <reference field="0" count="1" selected="0">
            <x v="1"/>
          </reference>
        </references>
      </pivotArea>
    </chartFormat>
    <chartFormat chart="9" format="15">
      <pivotArea type="data" outline="0" fieldPosition="0">
        <references count="2">
          <reference field="4294967294" count="1" selected="0">
            <x v="1"/>
          </reference>
          <reference field="0" count="1" selected="0">
            <x v="2"/>
          </reference>
        </references>
      </pivotArea>
    </chartFormat>
    <chartFormat chart="9" format="16">
      <pivotArea type="data" outline="0" fieldPosition="0">
        <references count="2">
          <reference field="4294967294" count="1" selected="0">
            <x v="1"/>
          </reference>
          <reference field="0" count="1" selected="0">
            <x v="3"/>
          </reference>
        </references>
      </pivotArea>
    </chartFormat>
    <chartFormat chart="9" format="17" series="1">
      <pivotArea type="data" outline="0" fieldPosition="0">
        <references count="1">
          <reference field="4294967294" count="1" selected="0">
            <x v="2"/>
          </reference>
        </references>
      </pivotArea>
    </chartFormat>
    <chartFormat chart="10" format="18" series="1">
      <pivotArea type="data" outline="0" fieldPosition="0">
        <references count="1">
          <reference field="4294967294" count="1" selected="0">
            <x v="0"/>
          </reference>
        </references>
      </pivotArea>
    </chartFormat>
    <chartFormat chart="10" format="19">
      <pivotArea type="data" outline="0" fieldPosition="0">
        <references count="2">
          <reference field="4294967294" count="1" selected="0">
            <x v="0"/>
          </reference>
          <reference field="0" count="1" selected="0">
            <x v="1"/>
          </reference>
        </references>
      </pivotArea>
    </chartFormat>
    <chartFormat chart="10" format="20">
      <pivotArea type="data" outline="0" fieldPosition="0">
        <references count="2">
          <reference field="4294967294" count="1" selected="0">
            <x v="0"/>
          </reference>
          <reference field="0" count="1" selected="0">
            <x v="2"/>
          </reference>
        </references>
      </pivotArea>
    </chartFormat>
    <chartFormat chart="10" format="21">
      <pivotArea type="data" outline="0" fieldPosition="0">
        <references count="2">
          <reference field="4294967294" count="1" selected="0">
            <x v="0"/>
          </reference>
          <reference field="0" count="1" selected="0">
            <x v="3"/>
          </reference>
        </references>
      </pivotArea>
    </chartFormat>
    <chartFormat chart="10" format="22" series="1">
      <pivotArea type="data" outline="0" fieldPosition="0">
        <references count="1">
          <reference field="4294967294" count="1" selected="0">
            <x v="1"/>
          </reference>
        </references>
      </pivotArea>
    </chartFormat>
    <chartFormat chart="10" format="23">
      <pivotArea type="data" outline="0" fieldPosition="0">
        <references count="2">
          <reference field="4294967294" count="1" selected="0">
            <x v="1"/>
          </reference>
          <reference field="0" count="1" selected="0">
            <x v="1"/>
          </reference>
        </references>
      </pivotArea>
    </chartFormat>
    <chartFormat chart="10" format="24">
      <pivotArea type="data" outline="0" fieldPosition="0">
        <references count="2">
          <reference field="4294967294" count="1" selected="0">
            <x v="1"/>
          </reference>
          <reference field="0" count="1" selected="0">
            <x v="2"/>
          </reference>
        </references>
      </pivotArea>
    </chartFormat>
    <chartFormat chart="10" format="25">
      <pivotArea type="data" outline="0" fieldPosition="0">
        <references count="2">
          <reference field="4294967294" count="1" selected="0">
            <x v="1"/>
          </reference>
          <reference field="0" count="1" selected="0">
            <x v="3"/>
          </reference>
        </references>
      </pivotArea>
    </chartFormat>
    <chartFormat chart="10" format="26" series="1">
      <pivotArea type="data" outline="0" fieldPosition="0">
        <references count="1">
          <reference field="4294967294" count="1" selected="0">
            <x v="2"/>
          </reference>
        </references>
      </pivotArea>
    </chartFormat>
  </chartFormats>
  <pivotHierarchies count="23">
    <pivotHierarchy dragToData="1"/>
    <pivotHierarchy dragToData="1"/>
    <pivotHierarchy dragToData="1"/>
    <pivotHierarchy dragToData="1"/>
    <pivotHierarchy dragToData="1"/>
    <pivotHierarchy multipleItemSelectionAllowed="1" dragToData="1">
      <members count="26" level="1">
        <member name="[Fem_Per].[Departamento].&amp;[Amazonas]"/>
        <member name="[Fem_Per].[Departamento].&amp;[Ancash]"/>
        <member name="[Fem_Per].[Departamento].&amp;[Apurimac]"/>
        <member name="[Fem_Per].[Departamento].&amp;[Arequipa]"/>
        <member name="[Fem_Per].[Departamento].&amp;[Ayacucho]"/>
        <member name="[Fem_Per].[Departamento].&amp;[Cajamarca]"/>
        <member name="[Fem_Per].[Departamento].&amp;[Callao]"/>
        <member name="[Fem_Per].[Departamento].&amp;[Cusco]"/>
        <member name="[Fem_Per].[Departamento].&amp;[Huancavelica]"/>
        <member name="[Fem_Per].[Departamento].&amp;[Huánuco]"/>
        <member name="[Fem_Per].[Departamento].&amp;[Ica]"/>
        <member name="[Fem_Per].[Departamento].&amp;[Junín]"/>
        <member name="[Fem_Per].[Departamento].&amp;[La Libertad]"/>
        <member name="[Fem_Per].[Departamento].&amp;[Lambayeque]"/>
        <member name="[Fem_Per].[Departamento].&amp;[Lima Metropolitana]"/>
        <member name="[Fem_Per].[Departamento].&amp;[Lima Provincias]"/>
        <member name="[Fem_Per].[Departamento].&amp;[Loreto]"/>
        <member name="[Fem_Per].[Departamento].&amp;[Madre de Dios]"/>
        <member name="[Fem_Per].[Departamento].&amp;[Moquegua]"/>
        <member name="[Fem_Per].[Departamento].&amp;[Pasco]"/>
        <member name="[Fem_Per].[Departamento].&amp;[Piura]"/>
        <member name="[Fem_Per].[Departamento].&amp;[Puno]"/>
        <member name="[Fem_Per].[Departamento].&amp;[San Martín]"/>
        <member name="[Fem_Per].[Departamento].&amp;[Tacna]"/>
        <member name="[Fem_Per].[Departamento].&amp;[Tumbes]"/>
        <member name="[Fem_Per].[Departamento].&amp;[Ucayali]"/>
      </members>
    </pivotHierarchy>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Row="0" dragToCol="0" dragToPage="0" dragToData="1"/>
    <pivotHierarchy dragToData="1"/>
    <pivotHierarchy dragToData="1" caption="Feminicidios"/>
    <pivotHierarchy dragToData="1" caption="Casos con características de feminicidio"/>
    <pivotHierarchy dragToData="1" caption="Casos de tentativa de feminicidio"/>
    <pivotHierarchy dragToData="1"/>
    <pivotHierarchy dragToData="1"/>
    <pivotHierarchy dragToData="1"/>
  </pivotHierarchies>
  <pivotTableStyleInfo name="PivotStyleLight16" showRowHeaders="1" showColHeaders="1" showRowStripes="0" showColStripes="0" showLastColumn="1"/>
  <rowHierarchiesUsage count="1">
    <rowHierarchyUsage hierarchyUsage="0"/>
  </rowHierarchiesUsage>
  <colHierarchiesUsage count="1">
    <colHierarchyUsage hierarchyUsage="-2"/>
  </col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Fem_Per]"/>
        <x15:activeTabTopLevelEntity name="[Campo1]"/>
      </x15:pivotTableUISettings>
    </ext>
    <ext xmlns:xpdl="http://schemas.microsoft.com/office/spreadsheetml/2016/pivotdefaultlayout" uri="{747A6164-185A-40DC-8AA5-F01512510D54}">
      <xpdl:pivotTableDefinition16 EnabledSubtotalsDefault="0" SubtotalsOnTopDefault="0"/>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Campo_clave" xr10:uid="{3FCFD529-AECA-46AE-ADA5-D2E9F0D3C05A}" sourceName="[Campo1].[Campo_clave]">
  <pivotTables>
    <pivotTable tabId="1" name="TDDepart"/>
    <pivotTable tabId="1" name="TDAmLat"/>
    <pivotTable tabId="1" name="TDTotalAmLat"/>
    <pivotTable tabId="1" name="TDFemVC"/>
    <pivotTable tabId="1" name="TablaDinámica7"/>
    <pivotTable tabId="1" name="TablaDinámica8"/>
  </pivotTables>
  <data>
    <olap pivotCacheId="110345491">
      <levels count="2">
        <level uniqueName="[Campo1].[Campo_clave].[(All)]" sourceCaption="(All)" count="0"/>
        <level uniqueName="[Campo1].[Campo_clave].[Campo_clave]" sourceCaption="Campo_clave" count="9">
          <ranges>
            <range startItem="0">
              <i n="[Campo1].[Campo_clave].&amp;[2015]" c="2015"/>
              <i n="[Campo1].[Campo_clave].&amp;[2016]" c="2016"/>
              <i n="[Campo1].[Campo_clave].&amp;[2017]" c="2017"/>
              <i n="[Campo1].[Campo_clave].&amp;[2018]" c="2018"/>
              <i n="[Campo1].[Campo_clave].&amp;[2019]" c="2019"/>
              <i n="[Campo1].[Campo_clave].&amp;[2020]" c="2020"/>
              <i n="[Campo1].[Campo_clave].&amp;[2021]" c="2021"/>
              <i n="[Campo1].[Campo_clave].&amp;[2022]" c="2022"/>
              <i n="[Campo1].[Campo_clave].&amp;[2023]" c="2023"/>
            </range>
          </ranges>
        </level>
      </levels>
      <selections count="1">
        <selection n="[Campo1].[Campo_clave].&amp;[2023]"/>
      </selections>
    </olap>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Departamento" xr10:uid="{B9882847-7A5E-4D79-813E-6EEC92444CAA}" sourceName="[Fem_Per].[Departamento]">
  <pivotTables>
    <pivotTable tabId="1" name="xAño"/>
  </pivotTables>
  <data>
    <olap pivotCacheId="828790617">
      <levels count="2">
        <level uniqueName="[Fem_Per].[Departamento].[(All)]" sourceCaption="(All)" count="0"/>
        <level uniqueName="[Fem_Per].[Departamento].[Departamento]" sourceCaption="Departamento" count="28">
          <ranges>
            <range startItem="0">
              <i n="[Fem_Per].[Departamento].&amp;[Amazonas]" c="Amazonas"/>
              <i n="[Fem_Per].[Departamento].&amp;[Ancash]" c="Ancash"/>
              <i n="[Fem_Per].[Departamento].&amp;[Apurimac]" c="Apurimac"/>
              <i n="[Fem_Per].[Departamento].&amp;[Arequipa]" c="Arequipa"/>
              <i n="[Fem_Per].[Departamento].&amp;[Ayacucho]" c="Ayacucho"/>
              <i n="[Fem_Per].[Departamento].&amp;[Cajamarca]" c="Cajamarca"/>
              <i n="[Fem_Per].[Departamento].&amp;[Callao]" c="Callao"/>
              <i n="[Fem_Per].[Departamento].&amp;[Cusco]" c="Cusco"/>
              <i n="[Fem_Per].[Departamento].&amp;[Huancavelica]" c="Huancavelica"/>
              <i n="[Fem_Per].[Departamento].&amp;[Huánuco]" c="Huánuco"/>
              <i n="[Fem_Per].[Departamento].&amp;[Ica]" c="Ica"/>
              <i n="[Fem_Per].[Departamento].&amp;[Junín]" c="Junín"/>
              <i n="[Fem_Per].[Departamento].&amp;[La Libertad]" c="La Libertad"/>
              <i n="[Fem_Per].[Departamento].&amp;[Lambayeque]" c="Lambayeque"/>
              <i n="[Fem_Per].[Departamento].&amp;[Lima Metropolitana]" c="Lima Metropolitana"/>
              <i n="[Fem_Per].[Departamento].&amp;[Lima Provincias]" c="Lima Provincias"/>
              <i n="[Fem_Per].[Departamento].&amp;[Loreto]" c="Loreto"/>
              <i n="[Fem_Per].[Departamento].&amp;[Madre de Dios]" c="Madre de Dios"/>
              <i n="[Fem_Per].[Departamento].&amp;[Moquegua]" c="Moquegua"/>
              <i n="[Fem_Per].[Departamento].&amp;[Pasco]" c="Pasco"/>
              <i n="[Fem_Per].[Departamento].&amp;[Piura]" c="Piura"/>
              <i n="[Fem_Per].[Departamento].&amp;[Puno]" c="Puno"/>
              <i n="[Fem_Per].[Departamento].&amp;[San Martín]" c="San Martín"/>
              <i n="[Fem_Per].[Departamento].&amp;[Tacna]" c="Tacna"/>
              <i n="[Fem_Per].[Departamento].&amp;[Tumbes]" c="Tumbes"/>
              <i n="[Fem_Per].[Departamento].&amp;[Ucayali]" c="Ucayali"/>
              <i n="[Fem_Per].[Departamento].&amp;[Provincia de Lima]" c="Provincia de Lima" nd="1"/>
              <i n="[Fem_Per].[Departamento].&amp;[Región Lima]" c="Región Lima" nd="1"/>
            </range>
          </ranges>
        </level>
      </levels>
      <selections count="26">
        <selection n="[Fem_Per].[Departamento].&amp;[Amazonas]"/>
        <selection n="[Fem_Per].[Departamento].&amp;[Ancash]"/>
        <selection n="[Fem_Per].[Departamento].&amp;[Apurimac]"/>
        <selection n="[Fem_Per].[Departamento].&amp;[Arequipa]"/>
        <selection n="[Fem_Per].[Departamento].&amp;[Ayacucho]"/>
        <selection n="[Fem_Per].[Departamento].&amp;[Cajamarca]"/>
        <selection n="[Fem_Per].[Departamento].&amp;[Callao]"/>
        <selection n="[Fem_Per].[Departamento].&amp;[Cusco]"/>
        <selection n="[Fem_Per].[Departamento].&amp;[Huancavelica]"/>
        <selection n="[Fem_Per].[Departamento].&amp;[Huánuco]"/>
        <selection n="[Fem_Per].[Departamento].&amp;[Ica]"/>
        <selection n="[Fem_Per].[Departamento].&amp;[Junín]"/>
        <selection n="[Fem_Per].[Departamento].&amp;[La Libertad]"/>
        <selection n="[Fem_Per].[Departamento].&amp;[Lambayeque]"/>
        <selection n="[Fem_Per].[Departamento].&amp;[Lima Metropolitana]"/>
        <selection n="[Fem_Per].[Departamento].&amp;[Lima Provincias]"/>
        <selection n="[Fem_Per].[Departamento].&amp;[Loreto]"/>
        <selection n="[Fem_Per].[Departamento].&amp;[Madre de Dios]"/>
        <selection n="[Fem_Per].[Departamento].&amp;[Moquegua]"/>
        <selection n="[Fem_Per].[Departamento].&amp;[Pasco]"/>
        <selection n="[Fem_Per].[Departamento].&amp;[Piura]"/>
        <selection n="[Fem_Per].[Departamento].&amp;[Puno]"/>
        <selection n="[Fem_Per].[Departamento].&amp;[San Martín]"/>
        <selection n="[Fem_Per].[Departamento].&amp;[Tacna]"/>
        <selection n="[Fem_Per].[Departamento].&amp;[Tumbes]"/>
        <selection n="[Fem_Per].[Departamento].&amp;[Ucayali]"/>
      </selections>
    </olap>
  </data>
  <extLst>
    <x:ext xmlns:x15="http://schemas.microsoft.com/office/spreadsheetml/2010/11/main" uri="{470722E0-AACD-4C17-9CDC-17EF765DBC7E}">
      <x15:slicerCacheHideItemsWithNoData count="1">
        <x15:slicerCacheOlapLevelName uniqueName="[Fem_Per].[Departamento].[Departamento]" count="2"/>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ampo_clave 1" xr10:uid="{77B04A46-0D55-4C47-B3F3-0571201EF305}" cache="SegmentaciónDeDatos_Campo_clave" caption="Año" columnCount="5" level="1" style="SlicerStyleLight5" rowHeight="180000"/>
  <slicer name="Departamento" xr10:uid="{C3ECDF6B-6EE3-4EF9-85D2-FEC2129B7C65}" cache="SegmentaciónDeDatos_Departamento" caption="Departamento" columnCount="3" level="1" rowHeight="2160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7150A8D-D07F-4BB7-B73A-47AD5BEE4E9D}" name="Fem_AmLat" displayName="Fem_AmLat" ref="A1:D194" totalsRowShown="0" headerRowDxfId="94" dataDxfId="93">
  <autoFilter ref="A1:D194" xr:uid="{77150A8D-D07F-4BB7-B73A-47AD5BEE4E9D}"/>
  <tableColumns count="4">
    <tableColumn id="1" xr3:uid="{334FDEC5-0084-49DE-BD9F-DA66DF91B1BA}" name="Año" dataDxfId="92"/>
    <tableColumn id="2" xr3:uid="{D7A5F4F4-B59A-41D4-81DC-743DC8DDF0AC}" name="País" dataDxfId="91"/>
    <tableColumn id="3" xr3:uid="{93AD3C37-49B2-4FA9-9AEB-4B54F90F3171}" name="Número de feminicidios" dataDxfId="90"/>
    <tableColumn id="4" xr3:uid="{1FF93452-0D7F-4D9E-B35D-D898CF52CE48}" name="Tasa de feminicidio por cada 100 000 mujeres" dataDxfId="89"/>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1B310F7-4E58-4F4A-A618-AF77246E72A3}" name="Fem_Per" displayName="Fem_Per" ref="G1:M235" totalsRowShown="0" headerRowDxfId="88" dataDxfId="87">
  <autoFilter ref="G1:M235" xr:uid="{31B310F7-4E58-4F4A-A618-AF77246E72A3}"/>
  <tableColumns count="7">
    <tableColumn id="1" xr3:uid="{407931CC-34C8-4BAB-87ED-6C738E47D1F9}" name="Departamento" dataDxfId="86"/>
    <tableColumn id="2" xr3:uid="{C49FB069-2BED-435C-8DFA-DBED4E892685}" name="Año" dataDxfId="85"/>
    <tableColumn id="3" xr3:uid="{1BCD3994-69E8-47C9-8276-48B9E556B8DF}" name="Feminicidios" dataDxfId="84"/>
    <tableColumn id="4" xr3:uid="{A9437EE5-92E0-4F9E-A587-E6A750156143}" name="Tasa" dataDxfId="83"/>
    <tableColumn id="5" xr3:uid="{14FDD539-D68D-4B40-8A9F-F417D52834FD}" name="Tentativa de feminicidio" dataDxfId="82"/>
    <tableColumn id="6" xr3:uid="{AD511A78-24E3-4E7F-97A3-1EB09CAE1E81}" name="Casos con características" dataDxfId="81"/>
    <tableColumn id="7" xr3:uid="{E996D889-9961-46FC-88A4-2C24AF08A600}" name="Tasa Promedio" dataDxfId="8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9287DE4-C1B0-4E3A-9441-89B77CE082EA}" name="Campo1" displayName="Campo1" ref="P1:P10" totalsRowShown="0" headerRowDxfId="79" dataDxfId="78">
  <autoFilter ref="P1:P10" xr:uid="{39287DE4-C1B0-4E3A-9441-89B77CE082EA}"/>
  <tableColumns count="1">
    <tableColumn id="1" xr3:uid="{EF8DEA9A-CA1D-4F92-90F8-4B288CF4B871}" name="Campo_clave" dataDxfId="77"/>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1.xml"/><Relationship Id="rId3" Type="http://schemas.openxmlformats.org/officeDocument/2006/relationships/pivotTable" Target="../pivotTables/pivotTable3.xml"/><Relationship Id="rId7" Type="http://schemas.openxmlformats.org/officeDocument/2006/relationships/pivotTable" Target="../pivotTables/pivotTable7.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10" Type="http://schemas.openxmlformats.org/officeDocument/2006/relationships/table" Target="../tables/table3.xml"/><Relationship Id="rId4" Type="http://schemas.openxmlformats.org/officeDocument/2006/relationships/pivotTable" Target="../pivotTables/pivotTable4.xml"/><Relationship Id="rId9" Type="http://schemas.openxmlformats.org/officeDocument/2006/relationships/table" Target="../tables/table2.xml"/></Relationships>
</file>

<file path=xl/worksheets/_rels/sheet2.xml.rels><?xml version="1.0" encoding="UTF-8" standalone="yes"?>
<Relationships xmlns="http://schemas.openxmlformats.org/package/2006/relationships"><Relationship Id="rId2" Type="http://schemas.microsoft.com/office/2007/relationships/slicer" Target="../slicers/slicer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36369-3D4E-465A-886F-5F914F7043CC}">
  <dimension ref="A1:AQ235"/>
  <sheetViews>
    <sheetView showGridLines="0" topLeftCell="X1" zoomScaleNormal="100" workbookViewId="0">
      <selection activeCell="G66" sqref="G66"/>
    </sheetView>
  </sheetViews>
  <sheetFormatPr baseColWidth="10" defaultRowHeight="15" x14ac:dyDescent="0.25"/>
  <cols>
    <col min="1" max="1" width="11.42578125" style="4"/>
    <col min="2" max="2" width="24.140625" style="5" bestFit="1" customWidth="1"/>
    <col min="3" max="3" width="14.85546875" style="4" bestFit="1" customWidth="1"/>
    <col min="4" max="4" width="21.7109375" style="4" customWidth="1"/>
    <col min="5" max="6" width="6" style="6" customWidth="1"/>
    <col min="7" max="7" width="16" style="6" customWidth="1"/>
    <col min="8" max="8" width="8.7109375" style="7" bestFit="1" customWidth="1"/>
    <col min="9" max="9" width="15.140625" style="7" bestFit="1" customWidth="1"/>
    <col min="10" max="10" width="8.85546875" style="7" bestFit="1" customWidth="1"/>
    <col min="11" max="11" width="15.28515625" style="7" bestFit="1" customWidth="1"/>
    <col min="12" max="12" width="16.42578125" style="7" bestFit="1" customWidth="1"/>
    <col min="13" max="13" width="13.28515625" style="7" bestFit="1" customWidth="1"/>
    <col min="14" max="14" width="5.42578125" style="6" customWidth="1"/>
    <col min="15" max="15" width="5.140625" style="6" customWidth="1"/>
    <col min="16" max="16" width="13.28515625" style="6" customWidth="1"/>
    <col min="17" max="18" width="7.28515625" customWidth="1"/>
    <col min="19" max="19" width="17.5703125" bestFit="1" customWidth="1"/>
    <col min="20" max="20" width="49.5703125" style="1" bestFit="1" customWidth="1"/>
    <col min="21" max="21" width="49.5703125" bestFit="1" customWidth="1"/>
    <col min="22" max="22" width="6.28515625" customWidth="1"/>
    <col min="23" max="23" width="17.5703125" bestFit="1" customWidth="1"/>
    <col min="24" max="24" width="20.42578125" bestFit="1" customWidth="1"/>
    <col min="25" max="25" width="36.28515625" bestFit="1" customWidth="1"/>
    <col min="26" max="26" width="30.85546875" bestFit="1" customWidth="1"/>
    <col min="27" max="28" width="7.140625" customWidth="1"/>
    <col min="29" max="29" width="18.42578125" bestFit="1" customWidth="1"/>
    <col min="30" max="30" width="12.85546875" bestFit="1" customWidth="1"/>
    <col min="31" max="31" width="22.28515625" bestFit="1" customWidth="1"/>
    <col min="32" max="32" width="8.5703125" customWidth="1"/>
    <col min="33" max="33" width="30.85546875" bestFit="1" customWidth="1"/>
    <col min="34" max="34" width="9.5703125" bestFit="1" customWidth="1"/>
    <col min="36" max="36" width="20.42578125" bestFit="1" customWidth="1"/>
    <col min="37" max="37" width="7.28515625" bestFit="1" customWidth="1"/>
    <col min="39" max="39" width="31" bestFit="1" customWidth="1"/>
    <col min="40" max="40" width="7.28515625" bestFit="1" customWidth="1"/>
    <col min="42" max="42" width="30.85546875" bestFit="1" customWidth="1"/>
    <col min="43" max="43" width="7.28515625" bestFit="1" customWidth="1"/>
  </cols>
  <sheetData>
    <row r="1" spans="1:43" s="2" customFormat="1" ht="25.5" x14ac:dyDescent="0.25">
      <c r="A1" s="3" t="s">
        <v>0</v>
      </c>
      <c r="B1" s="3" t="s">
        <v>1</v>
      </c>
      <c r="C1" s="3" t="s">
        <v>2</v>
      </c>
      <c r="D1" s="3" t="s">
        <v>42</v>
      </c>
      <c r="E1" s="3"/>
      <c r="F1" s="3"/>
      <c r="G1" s="3" t="s">
        <v>43</v>
      </c>
      <c r="H1" s="3" t="s">
        <v>0</v>
      </c>
      <c r="I1" s="3" t="s">
        <v>44</v>
      </c>
      <c r="J1" s="3" t="s">
        <v>45</v>
      </c>
      <c r="K1" s="3" t="s">
        <v>46</v>
      </c>
      <c r="L1" s="3" t="s">
        <v>47</v>
      </c>
      <c r="M1" s="3" t="s">
        <v>48</v>
      </c>
      <c r="N1" s="3"/>
      <c r="O1" s="3"/>
      <c r="P1" s="3" t="s">
        <v>77</v>
      </c>
      <c r="S1" s="8" t="s">
        <v>77</v>
      </c>
      <c r="T1" s="1" t="s" vm="1">
        <v>87</v>
      </c>
      <c r="U1"/>
      <c r="W1" s="8" t="s">
        <v>43</v>
      </c>
      <c r="X1" t="s" vm="2">
        <v>98</v>
      </c>
      <c r="Y1"/>
      <c r="Z1"/>
      <c r="AC1" s="8" t="s">
        <v>77</v>
      </c>
      <c r="AD1" t="s" vm="1">
        <v>87</v>
      </c>
      <c r="AE1"/>
      <c r="AG1" s="8" t="s">
        <v>77</v>
      </c>
      <c r="AH1" s="1" t="s" vm="1">
        <v>87</v>
      </c>
      <c r="AJ1" s="8" t="s">
        <v>77</v>
      </c>
      <c r="AK1" t="s" vm="1">
        <v>87</v>
      </c>
      <c r="AL1"/>
      <c r="AM1" s="8" t="s">
        <v>77</v>
      </c>
      <c r="AN1" t="s" vm="1">
        <v>87</v>
      </c>
      <c r="AP1" s="8" t="s">
        <v>77</v>
      </c>
      <c r="AQ1" t="s" vm="1">
        <v>87</v>
      </c>
    </row>
    <row r="2" spans="1:43" x14ac:dyDescent="0.25">
      <c r="A2" s="4" t="s">
        <v>3</v>
      </c>
      <c r="B2" s="5" t="s">
        <v>4</v>
      </c>
      <c r="C2" s="4">
        <v>2</v>
      </c>
      <c r="D2" s="4">
        <v>2.1</v>
      </c>
      <c r="G2" s="6" t="s">
        <v>49</v>
      </c>
      <c r="H2" s="7">
        <v>2015</v>
      </c>
      <c r="I2" s="7">
        <v>31</v>
      </c>
      <c r="J2" s="7">
        <v>1.1000000000000001</v>
      </c>
      <c r="M2" s="7">
        <v>0.5</v>
      </c>
      <c r="P2" s="7">
        <v>2015</v>
      </c>
      <c r="AH2" s="1"/>
    </row>
    <row r="3" spans="1:43" x14ac:dyDescent="0.25">
      <c r="A3" s="4" t="s">
        <v>3</v>
      </c>
      <c r="B3" s="5" t="s">
        <v>5</v>
      </c>
      <c r="C3" s="4">
        <v>9</v>
      </c>
      <c r="D3" s="4">
        <v>1.3</v>
      </c>
      <c r="G3" s="6" t="s">
        <v>50</v>
      </c>
      <c r="H3" s="7">
        <v>2015</v>
      </c>
      <c r="I3" s="7">
        <v>3</v>
      </c>
      <c r="J3" s="7">
        <v>0.5</v>
      </c>
      <c r="M3" s="7">
        <v>0.5</v>
      </c>
      <c r="P3" s="7">
        <v>2016</v>
      </c>
      <c r="S3" s="8" t="s">
        <v>79</v>
      </c>
      <c r="T3" s="1" t="s">
        <v>81</v>
      </c>
      <c r="W3" s="8" t="s">
        <v>79</v>
      </c>
      <c r="X3" t="s">
        <v>44</v>
      </c>
      <c r="Y3" t="s">
        <v>96</v>
      </c>
      <c r="Z3" t="s">
        <v>97</v>
      </c>
      <c r="AC3" s="8" t="s">
        <v>79</v>
      </c>
      <c r="AD3" t="s">
        <v>85</v>
      </c>
      <c r="AE3" t="s">
        <v>86</v>
      </c>
      <c r="AG3" s="1" t="s">
        <v>88</v>
      </c>
      <c r="AJ3" t="s">
        <v>82</v>
      </c>
      <c r="AM3" t="s">
        <v>84</v>
      </c>
      <c r="AP3" t="s">
        <v>83</v>
      </c>
    </row>
    <row r="4" spans="1:43" x14ac:dyDescent="0.25">
      <c r="A4" s="4" t="s">
        <v>3</v>
      </c>
      <c r="B4" s="5" t="s">
        <v>6</v>
      </c>
      <c r="C4" s="4">
        <v>23</v>
      </c>
      <c r="D4" s="4">
        <v>0.7</v>
      </c>
      <c r="G4" s="6" t="s">
        <v>51</v>
      </c>
      <c r="H4" s="7">
        <v>2015</v>
      </c>
      <c r="I4" s="7">
        <v>5</v>
      </c>
      <c r="J4" s="7">
        <v>0.8</v>
      </c>
      <c r="M4" s="7">
        <v>0.5</v>
      </c>
      <c r="P4" s="7">
        <v>2017</v>
      </c>
      <c r="S4" s="9" t="s">
        <v>8</v>
      </c>
      <c r="T4" s="34">
        <v>0.5</v>
      </c>
      <c r="W4" s="9">
        <v>2019</v>
      </c>
      <c r="X4">
        <v>148</v>
      </c>
      <c r="Y4">
        <v>166</v>
      </c>
      <c r="Z4">
        <v>404</v>
      </c>
      <c r="AC4" s="9" t="s">
        <v>73</v>
      </c>
      <c r="AD4" s="10">
        <v>0</v>
      </c>
      <c r="AE4" s="33">
        <v>0.9</v>
      </c>
      <c r="AG4" s="34">
        <v>4236</v>
      </c>
      <c r="AJ4" s="33">
        <v>146</v>
      </c>
      <c r="AM4" s="33">
        <v>258</v>
      </c>
      <c r="AP4" s="33">
        <v>170</v>
      </c>
    </row>
    <row r="5" spans="1:43" x14ac:dyDescent="0.25">
      <c r="A5" s="4" t="s">
        <v>3</v>
      </c>
      <c r="B5" s="5" t="s">
        <v>7</v>
      </c>
      <c r="C5" s="4">
        <v>26</v>
      </c>
      <c r="D5" s="4">
        <v>1.5</v>
      </c>
      <c r="G5" s="6" t="s">
        <v>52</v>
      </c>
      <c r="H5" s="7">
        <v>2015</v>
      </c>
      <c r="I5" s="7">
        <v>3</v>
      </c>
      <c r="J5" s="7">
        <v>0.7</v>
      </c>
      <c r="M5" s="7">
        <v>0.5</v>
      </c>
      <c r="P5" s="7">
        <v>2018</v>
      </c>
      <c r="S5" s="9" t="s">
        <v>9</v>
      </c>
      <c r="T5" s="34">
        <v>0.7</v>
      </c>
      <c r="W5" s="9">
        <v>2020</v>
      </c>
      <c r="X5">
        <v>137</v>
      </c>
      <c r="Y5">
        <v>131</v>
      </c>
      <c r="Z5">
        <v>330</v>
      </c>
      <c r="AC5" s="9" t="s">
        <v>65</v>
      </c>
      <c r="AD5" s="10">
        <v>0.2</v>
      </c>
      <c r="AE5" s="33">
        <v>0.9</v>
      </c>
    </row>
    <row r="6" spans="1:43" x14ac:dyDescent="0.25">
      <c r="A6" s="4" t="s">
        <v>3</v>
      </c>
      <c r="B6" s="5" t="s">
        <v>8</v>
      </c>
      <c r="C6" s="4">
        <v>27</v>
      </c>
      <c r="D6" s="4">
        <v>1.1000000000000001</v>
      </c>
      <c r="G6" s="6" t="s">
        <v>53</v>
      </c>
      <c r="H6" s="7">
        <v>2015</v>
      </c>
      <c r="I6" s="7">
        <v>7</v>
      </c>
      <c r="J6" s="7">
        <v>1</v>
      </c>
      <c r="M6" s="7">
        <v>0.5</v>
      </c>
      <c r="P6" s="7">
        <v>2019</v>
      </c>
      <c r="S6" s="9" t="s">
        <v>7</v>
      </c>
      <c r="T6" s="34">
        <v>0.9</v>
      </c>
      <c r="W6" s="9">
        <v>2021</v>
      </c>
      <c r="X6">
        <v>141</v>
      </c>
      <c r="Y6">
        <v>136</v>
      </c>
      <c r="Z6">
        <v>293</v>
      </c>
      <c r="AC6" s="9" t="s">
        <v>61</v>
      </c>
      <c r="AD6" s="10">
        <v>0.3</v>
      </c>
      <c r="AE6" s="33">
        <v>0.9</v>
      </c>
    </row>
    <row r="7" spans="1:43" x14ac:dyDescent="0.25">
      <c r="A7" s="4" t="s">
        <v>3</v>
      </c>
      <c r="B7" s="5" t="s">
        <v>9</v>
      </c>
      <c r="C7" s="4">
        <v>28</v>
      </c>
      <c r="D7" s="4">
        <v>1.4</v>
      </c>
      <c r="G7" s="6" t="s">
        <v>54</v>
      </c>
      <c r="H7" s="7">
        <v>2015</v>
      </c>
      <c r="I7" s="7">
        <v>1</v>
      </c>
      <c r="J7" s="7">
        <v>0.1</v>
      </c>
      <c r="M7" s="7">
        <v>0.5</v>
      </c>
      <c r="P7" s="7">
        <v>2020</v>
      </c>
      <c r="S7" s="9" t="s">
        <v>11</v>
      </c>
      <c r="T7" s="34">
        <v>0.9</v>
      </c>
      <c r="W7" s="9">
        <v>2022</v>
      </c>
      <c r="X7">
        <v>147</v>
      </c>
      <c r="Y7">
        <v>130</v>
      </c>
      <c r="Z7">
        <v>223</v>
      </c>
      <c r="AC7" s="9" t="s">
        <v>63</v>
      </c>
      <c r="AD7" s="10">
        <v>0.3</v>
      </c>
      <c r="AE7" s="33">
        <v>0.9</v>
      </c>
    </row>
    <row r="8" spans="1:43" x14ac:dyDescent="0.25">
      <c r="A8" s="4" t="s">
        <v>3</v>
      </c>
      <c r="B8" s="5" t="s">
        <v>10</v>
      </c>
      <c r="C8" s="4">
        <v>56</v>
      </c>
      <c r="D8" s="4">
        <v>0.6</v>
      </c>
      <c r="G8" s="6" t="s">
        <v>55</v>
      </c>
      <c r="H8" s="7">
        <v>2015</v>
      </c>
      <c r="I8" s="7">
        <v>3</v>
      </c>
      <c r="J8" s="7">
        <v>0.4</v>
      </c>
      <c r="M8" s="7">
        <v>0.5</v>
      </c>
      <c r="P8" s="7">
        <v>2021</v>
      </c>
      <c r="S8" s="9" t="s">
        <v>10</v>
      </c>
      <c r="T8" s="34">
        <v>1.1000000000000001</v>
      </c>
      <c r="W8" s="9">
        <v>2023</v>
      </c>
      <c r="X8">
        <v>146</v>
      </c>
      <c r="Y8">
        <v>170</v>
      </c>
      <c r="Z8">
        <v>258</v>
      </c>
      <c r="AC8" s="9" t="s">
        <v>54</v>
      </c>
      <c r="AD8" s="10">
        <v>0.4</v>
      </c>
      <c r="AE8" s="33">
        <v>0.9</v>
      </c>
    </row>
    <row r="9" spans="1:43" x14ac:dyDescent="0.25">
      <c r="A9" s="4" t="s">
        <v>3</v>
      </c>
      <c r="B9" s="5" t="s">
        <v>11</v>
      </c>
      <c r="C9" s="4">
        <v>84</v>
      </c>
      <c r="D9" s="4">
        <v>0.5</v>
      </c>
      <c r="G9" s="6" t="s">
        <v>56</v>
      </c>
      <c r="H9" s="7">
        <v>2015</v>
      </c>
      <c r="I9" s="7">
        <v>5</v>
      </c>
      <c r="J9" s="7">
        <v>0.7</v>
      </c>
      <c r="M9" s="7">
        <v>0.5</v>
      </c>
      <c r="P9" s="7">
        <v>2022</v>
      </c>
      <c r="S9" s="9" t="s">
        <v>17</v>
      </c>
      <c r="T9" s="34">
        <v>1.3</v>
      </c>
      <c r="W9" s="9" t="s">
        <v>80</v>
      </c>
      <c r="X9">
        <v>719</v>
      </c>
      <c r="Y9">
        <v>733</v>
      </c>
      <c r="Z9">
        <v>1508</v>
      </c>
      <c r="AC9" s="9" t="s">
        <v>64</v>
      </c>
      <c r="AD9" s="10">
        <v>0.4</v>
      </c>
      <c r="AE9" s="33">
        <v>0.9</v>
      </c>
    </row>
    <row r="10" spans="1:43" x14ac:dyDescent="0.25">
      <c r="A10" s="4" t="s">
        <v>3</v>
      </c>
      <c r="B10" s="5" t="s">
        <v>12</v>
      </c>
      <c r="C10" s="4">
        <v>96</v>
      </c>
      <c r="D10" s="4">
        <v>1.8</v>
      </c>
      <c r="G10" s="6" t="s">
        <v>57</v>
      </c>
      <c r="H10" s="7">
        <v>2015</v>
      </c>
      <c r="I10" s="7">
        <v>2</v>
      </c>
      <c r="J10" s="7">
        <v>0.6</v>
      </c>
      <c r="M10" s="7">
        <v>0.5</v>
      </c>
      <c r="P10" s="7">
        <v>2023</v>
      </c>
      <c r="S10" s="9" t="s">
        <v>19</v>
      </c>
      <c r="T10" s="34">
        <v>1.3</v>
      </c>
      <c r="AC10" s="9" t="s">
        <v>75</v>
      </c>
      <c r="AD10" s="10">
        <v>0.5</v>
      </c>
      <c r="AE10" s="33">
        <v>0.9</v>
      </c>
    </row>
    <row r="11" spans="1:43" x14ac:dyDescent="0.25">
      <c r="A11" s="4" t="s">
        <v>3</v>
      </c>
      <c r="B11" s="5" t="s">
        <v>13</v>
      </c>
      <c r="C11" s="4">
        <v>98</v>
      </c>
      <c r="D11" s="4">
        <v>1.9</v>
      </c>
      <c r="G11" s="6" t="s">
        <v>58</v>
      </c>
      <c r="H11" s="7">
        <v>2015</v>
      </c>
      <c r="I11" s="7">
        <v>2</v>
      </c>
      <c r="J11" s="7">
        <v>0.3</v>
      </c>
      <c r="M11" s="7">
        <v>0.5</v>
      </c>
      <c r="S11" s="9" t="s">
        <v>12</v>
      </c>
      <c r="T11" s="34">
        <v>1.3</v>
      </c>
      <c r="AC11" s="9" t="s">
        <v>59</v>
      </c>
      <c r="AD11" s="10">
        <v>0.5</v>
      </c>
      <c r="AE11" s="33">
        <v>0.9</v>
      </c>
    </row>
    <row r="12" spans="1:43" x14ac:dyDescent="0.25">
      <c r="A12" s="4" t="s">
        <v>3</v>
      </c>
      <c r="B12" s="5" t="s">
        <v>14</v>
      </c>
      <c r="C12" s="4">
        <v>121</v>
      </c>
      <c r="D12" s="4">
        <v>0.8</v>
      </c>
      <c r="G12" s="6" t="s">
        <v>59</v>
      </c>
      <c r="H12" s="7">
        <v>2015</v>
      </c>
      <c r="I12" s="7">
        <v>2</v>
      </c>
      <c r="J12" s="7">
        <v>0.2</v>
      </c>
      <c r="M12" s="7">
        <v>0.5</v>
      </c>
      <c r="S12" s="9" t="s">
        <v>6</v>
      </c>
      <c r="T12" s="34">
        <v>1.3</v>
      </c>
      <c r="AC12" s="9" t="s">
        <v>60</v>
      </c>
      <c r="AD12" s="10">
        <v>0.9</v>
      </c>
      <c r="AE12" s="33">
        <v>0.9</v>
      </c>
    </row>
    <row r="13" spans="1:43" x14ac:dyDescent="0.25">
      <c r="A13" s="4" t="s">
        <v>3</v>
      </c>
      <c r="B13" s="5" t="s">
        <v>15</v>
      </c>
      <c r="C13" s="4">
        <v>178</v>
      </c>
      <c r="D13" s="4">
        <v>2.1</v>
      </c>
      <c r="G13" s="6" t="s">
        <v>60</v>
      </c>
      <c r="H13" s="7">
        <v>2015</v>
      </c>
      <c r="I13" s="7">
        <v>2</v>
      </c>
      <c r="J13" s="7">
        <v>0.5</v>
      </c>
      <c r="M13" s="7">
        <v>0.5</v>
      </c>
      <c r="S13" s="9" t="s">
        <v>16</v>
      </c>
      <c r="T13" s="34">
        <v>1.4</v>
      </c>
      <c r="AC13" s="9" t="s">
        <v>76</v>
      </c>
      <c r="AD13" s="10">
        <v>1</v>
      </c>
      <c r="AE13" s="33">
        <v>0.9</v>
      </c>
    </row>
    <row r="14" spans="1:43" x14ac:dyDescent="0.25">
      <c r="A14" s="4" t="s">
        <v>3</v>
      </c>
      <c r="B14" s="5" t="s">
        <v>16</v>
      </c>
      <c r="C14" s="4">
        <v>235</v>
      </c>
      <c r="D14" s="4">
        <v>1.1000000000000001</v>
      </c>
      <c r="G14" s="6" t="s">
        <v>61</v>
      </c>
      <c r="H14" s="7">
        <v>2015</v>
      </c>
      <c r="I14" s="7">
        <v>1</v>
      </c>
      <c r="J14" s="7">
        <v>0.2</v>
      </c>
      <c r="M14" s="7">
        <v>0.5</v>
      </c>
      <c r="S14" s="9" t="s">
        <v>24</v>
      </c>
      <c r="T14" s="34">
        <v>1.5</v>
      </c>
      <c r="AC14" s="9" t="s">
        <v>62</v>
      </c>
      <c r="AD14" s="10">
        <v>1</v>
      </c>
      <c r="AE14" s="33">
        <v>0.9</v>
      </c>
    </row>
    <row r="15" spans="1:43" x14ac:dyDescent="0.25">
      <c r="A15" s="4" t="s">
        <v>3</v>
      </c>
      <c r="B15" s="5" t="s">
        <v>17</v>
      </c>
      <c r="C15" s="4">
        <v>274</v>
      </c>
      <c r="D15" s="4">
        <v>8.4</v>
      </c>
      <c r="G15" s="6" t="s">
        <v>62</v>
      </c>
      <c r="H15" s="7">
        <v>2015</v>
      </c>
      <c r="I15" s="7">
        <v>0</v>
      </c>
      <c r="M15" s="7">
        <v>0.5</v>
      </c>
      <c r="S15" s="9" t="s">
        <v>23</v>
      </c>
      <c r="T15" s="34">
        <v>2</v>
      </c>
      <c r="AC15" s="9" t="s">
        <v>71</v>
      </c>
      <c r="AD15" s="10">
        <v>1</v>
      </c>
      <c r="AE15" s="33">
        <v>0.9</v>
      </c>
    </row>
    <row r="16" spans="1:43" x14ac:dyDescent="0.25">
      <c r="A16" s="4" t="s">
        <v>3</v>
      </c>
      <c r="B16" s="5" t="s">
        <v>18</v>
      </c>
      <c r="C16" s="4">
        <v>312</v>
      </c>
      <c r="D16" s="4">
        <v>7.7</v>
      </c>
      <c r="G16" s="6" t="s">
        <v>63</v>
      </c>
      <c r="H16" s="7">
        <v>2015</v>
      </c>
      <c r="I16" s="7">
        <v>3</v>
      </c>
      <c r="J16" s="7">
        <v>0.6</v>
      </c>
      <c r="M16" s="7">
        <v>0.5</v>
      </c>
      <c r="S16" s="9" t="s">
        <v>18</v>
      </c>
      <c r="T16" s="34">
        <v>7.4</v>
      </c>
      <c r="AC16" s="9" t="s">
        <v>67</v>
      </c>
      <c r="AD16" s="10">
        <v>1</v>
      </c>
      <c r="AE16" s="33">
        <v>0.9</v>
      </c>
    </row>
    <row r="17" spans="1:31" x14ac:dyDescent="0.25">
      <c r="A17" s="4" t="s">
        <v>3</v>
      </c>
      <c r="B17" s="5" t="s">
        <v>19</v>
      </c>
      <c r="C17" s="4">
        <v>411</v>
      </c>
      <c r="D17" s="4">
        <v>0.6</v>
      </c>
      <c r="G17" s="6" t="s">
        <v>64</v>
      </c>
      <c r="H17" s="7">
        <v>2015</v>
      </c>
      <c r="I17" s="7">
        <v>0</v>
      </c>
      <c r="M17" s="7">
        <v>0.5</v>
      </c>
      <c r="T17"/>
      <c r="AC17" s="9" t="s">
        <v>66</v>
      </c>
      <c r="AD17" s="10">
        <v>1</v>
      </c>
      <c r="AE17" s="33">
        <v>0.9</v>
      </c>
    </row>
    <row r="18" spans="1:31" x14ac:dyDescent="0.25">
      <c r="A18" s="4" t="s">
        <v>3</v>
      </c>
      <c r="B18" s="5" t="s">
        <v>20</v>
      </c>
      <c r="G18" s="6" t="s">
        <v>65</v>
      </c>
      <c r="H18" s="7">
        <v>2015</v>
      </c>
      <c r="I18" s="7">
        <v>0</v>
      </c>
      <c r="M18" s="7">
        <v>0.5</v>
      </c>
      <c r="T18"/>
      <c r="AC18" s="9" t="s">
        <v>68</v>
      </c>
      <c r="AD18" s="10">
        <v>1</v>
      </c>
      <c r="AE18" s="33">
        <v>0.9</v>
      </c>
    </row>
    <row r="19" spans="1:31" x14ac:dyDescent="0.25">
      <c r="A19" s="4" t="s">
        <v>3</v>
      </c>
      <c r="B19" s="5" t="s">
        <v>21</v>
      </c>
      <c r="G19" s="6" t="s">
        <v>66</v>
      </c>
      <c r="H19" s="7">
        <v>2015</v>
      </c>
      <c r="I19" s="7">
        <v>3</v>
      </c>
      <c r="J19" s="7">
        <v>0.8</v>
      </c>
      <c r="M19" s="7">
        <v>0.5</v>
      </c>
      <c r="T19"/>
      <c r="AC19" s="9" t="s">
        <v>55</v>
      </c>
      <c r="AD19" s="10">
        <v>1</v>
      </c>
      <c r="AE19" s="33">
        <v>0.9</v>
      </c>
    </row>
    <row r="20" spans="1:31" x14ac:dyDescent="0.25">
      <c r="A20" s="4" t="s">
        <v>22</v>
      </c>
      <c r="B20" s="5" t="s">
        <v>21</v>
      </c>
      <c r="C20" s="4">
        <v>1</v>
      </c>
      <c r="G20" s="6" t="s">
        <v>67</v>
      </c>
      <c r="H20" s="7">
        <v>2015</v>
      </c>
      <c r="I20" s="7">
        <v>1</v>
      </c>
      <c r="J20" s="7">
        <v>0.5</v>
      </c>
      <c r="M20" s="7">
        <v>0.5</v>
      </c>
      <c r="T20"/>
      <c r="AC20" s="9" t="s">
        <v>58</v>
      </c>
      <c r="AD20" s="10">
        <v>1.1000000000000001</v>
      </c>
      <c r="AE20" s="33">
        <v>0.9</v>
      </c>
    </row>
    <row r="21" spans="1:31" x14ac:dyDescent="0.25">
      <c r="A21" s="4" t="s">
        <v>22</v>
      </c>
      <c r="B21" s="5" t="s">
        <v>9</v>
      </c>
      <c r="C21" s="4">
        <v>19</v>
      </c>
      <c r="D21" s="4">
        <v>0.9</v>
      </c>
      <c r="G21" s="6" t="s">
        <v>68</v>
      </c>
      <c r="H21" s="7">
        <v>2015</v>
      </c>
      <c r="I21" s="7">
        <v>2</v>
      </c>
      <c r="J21" s="7">
        <v>1.2</v>
      </c>
      <c r="M21" s="7">
        <v>0.5</v>
      </c>
      <c r="T21"/>
      <c r="AC21" s="9" t="s">
        <v>74</v>
      </c>
      <c r="AD21" s="10">
        <v>1.1000000000000001</v>
      </c>
      <c r="AE21" s="33">
        <v>0.9</v>
      </c>
    </row>
    <row r="22" spans="1:31" x14ac:dyDescent="0.25">
      <c r="A22" s="4" t="s">
        <v>22</v>
      </c>
      <c r="B22" s="5" t="s">
        <v>5</v>
      </c>
      <c r="C22" s="4">
        <v>20</v>
      </c>
      <c r="D22" s="4">
        <v>2.9</v>
      </c>
      <c r="G22" s="6" t="s">
        <v>69</v>
      </c>
      <c r="H22" s="7">
        <v>2015</v>
      </c>
      <c r="I22" s="7">
        <v>1</v>
      </c>
      <c r="J22" s="7">
        <v>0.4</v>
      </c>
      <c r="M22" s="7">
        <v>0.5</v>
      </c>
      <c r="T22"/>
      <c r="AC22" s="9" t="s">
        <v>70</v>
      </c>
      <c r="AD22" s="10">
        <v>1.2</v>
      </c>
      <c r="AE22" s="33">
        <v>0.9</v>
      </c>
    </row>
    <row r="23" spans="1:31" x14ac:dyDescent="0.25">
      <c r="A23" s="4" t="s">
        <v>22</v>
      </c>
      <c r="B23" s="5" t="s">
        <v>7</v>
      </c>
      <c r="C23" s="4">
        <v>22</v>
      </c>
      <c r="D23" s="4">
        <v>1.2</v>
      </c>
      <c r="G23" s="6" t="s">
        <v>70</v>
      </c>
      <c r="H23" s="7">
        <v>2015</v>
      </c>
      <c r="I23" s="7">
        <v>1</v>
      </c>
      <c r="M23" s="7">
        <v>0.5</v>
      </c>
      <c r="T23"/>
      <c r="AC23" s="9" t="s">
        <v>57</v>
      </c>
      <c r="AD23" s="10">
        <v>1.2</v>
      </c>
      <c r="AE23" s="33">
        <v>0.9</v>
      </c>
    </row>
    <row r="24" spans="1:31" x14ac:dyDescent="0.25">
      <c r="A24" s="4" t="s">
        <v>22</v>
      </c>
      <c r="B24" s="5" t="s">
        <v>8</v>
      </c>
      <c r="C24" s="4">
        <v>26</v>
      </c>
      <c r="D24" s="4">
        <v>1.1000000000000001</v>
      </c>
      <c r="G24" s="6" t="s">
        <v>71</v>
      </c>
      <c r="H24" s="7">
        <v>2015</v>
      </c>
      <c r="I24" s="7">
        <v>4</v>
      </c>
      <c r="J24" s="7">
        <v>1.7</v>
      </c>
      <c r="M24" s="7">
        <v>0.5</v>
      </c>
      <c r="T24"/>
      <c r="AC24" s="9" t="s">
        <v>50</v>
      </c>
      <c r="AD24" s="10">
        <v>1.3</v>
      </c>
      <c r="AE24" s="33">
        <v>0.9</v>
      </c>
    </row>
    <row r="25" spans="1:31" x14ac:dyDescent="0.25">
      <c r="A25" s="4" t="s">
        <v>22</v>
      </c>
      <c r="B25" s="5" t="s">
        <v>6</v>
      </c>
      <c r="C25" s="4">
        <v>39</v>
      </c>
      <c r="D25" s="4">
        <v>1.2</v>
      </c>
      <c r="G25" s="6" t="s">
        <v>72</v>
      </c>
      <c r="H25" s="7">
        <v>2015</v>
      </c>
      <c r="I25" s="7">
        <v>1</v>
      </c>
      <c r="J25" s="7">
        <v>0.7</v>
      </c>
      <c r="M25" s="7">
        <v>0.5</v>
      </c>
      <c r="T25"/>
      <c r="AC25" s="9" t="s">
        <v>72</v>
      </c>
      <c r="AD25" s="10">
        <v>1.5</v>
      </c>
      <c r="AE25" s="33">
        <v>0.9</v>
      </c>
    </row>
    <row r="26" spans="1:31" x14ac:dyDescent="0.25">
      <c r="A26" s="4" t="s">
        <v>22</v>
      </c>
      <c r="B26" s="5" t="s">
        <v>23</v>
      </c>
      <c r="C26" s="4">
        <v>57</v>
      </c>
      <c r="G26" s="6" t="s">
        <v>73</v>
      </c>
      <c r="H26" s="7">
        <v>2015</v>
      </c>
      <c r="I26" s="7">
        <v>0</v>
      </c>
      <c r="M26" s="7">
        <v>0.5</v>
      </c>
      <c r="T26"/>
      <c r="AC26" s="9" t="s">
        <v>52</v>
      </c>
      <c r="AD26" s="10">
        <v>2.2000000000000002</v>
      </c>
      <c r="AE26" s="33">
        <v>0.9</v>
      </c>
    </row>
    <row r="27" spans="1:31" x14ac:dyDescent="0.25">
      <c r="A27" s="4" t="s">
        <v>22</v>
      </c>
      <c r="B27" s="5" t="s">
        <v>10</v>
      </c>
      <c r="C27" s="4">
        <v>66</v>
      </c>
      <c r="D27" s="4">
        <v>0.7</v>
      </c>
      <c r="G27" s="6" t="s">
        <v>74</v>
      </c>
      <c r="H27" s="7">
        <v>2015</v>
      </c>
      <c r="I27" s="7">
        <v>1</v>
      </c>
      <c r="M27" s="7">
        <v>0.5</v>
      </c>
      <c r="T27"/>
      <c r="AC27" s="9" t="s">
        <v>53</v>
      </c>
      <c r="AD27" s="10">
        <v>2.2999999999999998</v>
      </c>
      <c r="AE27" s="33">
        <v>0.9</v>
      </c>
    </row>
    <row r="28" spans="1:31" x14ac:dyDescent="0.25">
      <c r="A28" s="4" t="s">
        <v>22</v>
      </c>
      <c r="B28" s="5" t="s">
        <v>12</v>
      </c>
      <c r="C28" s="4">
        <v>104</v>
      </c>
      <c r="D28" s="4">
        <v>1.9</v>
      </c>
      <c r="G28" s="6" t="s">
        <v>49</v>
      </c>
      <c r="H28" s="7">
        <v>2016</v>
      </c>
      <c r="I28" s="7">
        <v>34</v>
      </c>
      <c r="J28" s="7">
        <v>0.8</v>
      </c>
      <c r="M28" s="7">
        <v>0.7</v>
      </c>
      <c r="T28"/>
      <c r="AC28" s="9" t="s">
        <v>51</v>
      </c>
      <c r="AD28" s="10">
        <v>2.5</v>
      </c>
      <c r="AE28" s="33">
        <v>0.9</v>
      </c>
    </row>
    <row r="29" spans="1:31" x14ac:dyDescent="0.25">
      <c r="A29" s="4" t="s">
        <v>22</v>
      </c>
      <c r="B29" s="5" t="s">
        <v>11</v>
      </c>
      <c r="C29" s="4">
        <v>107</v>
      </c>
      <c r="D29" s="4">
        <v>0.7</v>
      </c>
      <c r="G29" s="6" t="s">
        <v>50</v>
      </c>
      <c r="H29" s="7">
        <v>2016</v>
      </c>
      <c r="I29" s="7">
        <v>4</v>
      </c>
      <c r="J29" s="7">
        <v>0.6</v>
      </c>
      <c r="M29" s="7">
        <v>0.7</v>
      </c>
      <c r="T29"/>
      <c r="AC29" s="9" t="s">
        <v>69</v>
      </c>
      <c r="AD29" s="10">
        <v>2.9</v>
      </c>
      <c r="AE29" s="33">
        <v>0.9</v>
      </c>
    </row>
    <row r="30" spans="1:31" x14ac:dyDescent="0.25">
      <c r="A30" s="4" t="s">
        <v>22</v>
      </c>
      <c r="B30" s="5" t="s">
        <v>13</v>
      </c>
      <c r="C30" s="4">
        <v>108</v>
      </c>
      <c r="D30" s="4">
        <v>2</v>
      </c>
      <c r="G30" s="6" t="s">
        <v>51</v>
      </c>
      <c r="H30" s="7">
        <v>2016</v>
      </c>
      <c r="I30" s="7">
        <v>6</v>
      </c>
      <c r="J30" s="7">
        <v>0.9</v>
      </c>
      <c r="M30" s="7">
        <v>0.7</v>
      </c>
      <c r="T30"/>
      <c r="AC30" s="9" t="s">
        <v>80</v>
      </c>
      <c r="AD30" s="33">
        <v>27.8</v>
      </c>
      <c r="AE30" s="33">
        <v>23.399999999999991</v>
      </c>
    </row>
    <row r="31" spans="1:31" x14ac:dyDescent="0.25">
      <c r="A31" s="4" t="s">
        <v>22</v>
      </c>
      <c r="B31" s="5" t="s">
        <v>14</v>
      </c>
      <c r="C31" s="4">
        <v>122</v>
      </c>
      <c r="D31" s="4">
        <v>0.8</v>
      </c>
      <c r="G31" s="6" t="s">
        <v>52</v>
      </c>
      <c r="H31" s="7">
        <v>2016</v>
      </c>
      <c r="I31" s="7">
        <v>7</v>
      </c>
      <c r="J31" s="7">
        <v>1.6</v>
      </c>
      <c r="M31" s="7">
        <v>0.7</v>
      </c>
    </row>
    <row r="32" spans="1:31" x14ac:dyDescent="0.25">
      <c r="A32" s="4" t="s">
        <v>22</v>
      </c>
      <c r="B32" s="5" t="s">
        <v>15</v>
      </c>
      <c r="C32" s="4">
        <v>173</v>
      </c>
      <c r="D32" s="4">
        <v>2.1</v>
      </c>
      <c r="G32" s="6" t="s">
        <v>53</v>
      </c>
      <c r="H32" s="7">
        <v>2016</v>
      </c>
      <c r="I32" s="7">
        <v>4</v>
      </c>
      <c r="J32" s="7">
        <v>0.6</v>
      </c>
      <c r="M32" s="7">
        <v>0.7</v>
      </c>
    </row>
    <row r="33" spans="1:20" x14ac:dyDescent="0.25">
      <c r="A33" s="4" t="s">
        <v>22</v>
      </c>
      <c r="B33" s="5" t="s">
        <v>16</v>
      </c>
      <c r="C33" s="4">
        <v>254</v>
      </c>
      <c r="D33" s="4">
        <v>1.1000000000000001</v>
      </c>
      <c r="G33" s="6" t="s">
        <v>54</v>
      </c>
      <c r="H33" s="7">
        <v>2016</v>
      </c>
      <c r="I33" s="7">
        <v>5</v>
      </c>
      <c r="J33" s="7">
        <v>0.5</v>
      </c>
      <c r="M33" s="7">
        <v>0.7</v>
      </c>
    </row>
    <row r="34" spans="1:20" x14ac:dyDescent="0.25">
      <c r="A34" s="4" t="s">
        <v>22</v>
      </c>
      <c r="B34" s="5" t="s">
        <v>17</v>
      </c>
      <c r="C34" s="4">
        <v>256</v>
      </c>
      <c r="D34" s="4">
        <v>7.6</v>
      </c>
      <c r="G34" s="6" t="s">
        <v>55</v>
      </c>
      <c r="H34" s="7">
        <v>2016</v>
      </c>
      <c r="I34" s="7">
        <v>1</v>
      </c>
      <c r="J34" s="7">
        <v>0.1</v>
      </c>
      <c r="M34" s="7">
        <v>0.7</v>
      </c>
    </row>
    <row r="35" spans="1:20" x14ac:dyDescent="0.25">
      <c r="A35" s="4" t="s">
        <v>22</v>
      </c>
      <c r="B35" s="5" t="s">
        <v>18</v>
      </c>
      <c r="C35" s="4">
        <v>264</v>
      </c>
      <c r="D35" s="4">
        <v>5.8</v>
      </c>
      <c r="G35" s="6" t="s">
        <v>56</v>
      </c>
      <c r="H35" s="7">
        <v>2016</v>
      </c>
      <c r="I35" s="7">
        <v>4</v>
      </c>
      <c r="J35" s="7">
        <v>0.7</v>
      </c>
      <c r="M35" s="7">
        <v>0.7</v>
      </c>
    </row>
    <row r="36" spans="1:20" x14ac:dyDescent="0.25">
      <c r="A36" s="4" t="s">
        <v>22</v>
      </c>
      <c r="B36" s="5" t="s">
        <v>19</v>
      </c>
      <c r="C36" s="4">
        <v>604</v>
      </c>
      <c r="D36" s="4">
        <v>0.9</v>
      </c>
      <c r="G36" s="6" t="s">
        <v>57</v>
      </c>
      <c r="H36" s="7">
        <v>2016</v>
      </c>
      <c r="I36" s="7">
        <v>3</v>
      </c>
      <c r="J36" s="7">
        <v>0.9</v>
      </c>
      <c r="M36" s="7">
        <v>0.7</v>
      </c>
    </row>
    <row r="37" spans="1:20" x14ac:dyDescent="0.25">
      <c r="A37" s="4" t="s">
        <v>22</v>
      </c>
      <c r="B37" s="5" t="s">
        <v>24</v>
      </c>
      <c r="C37" s="4">
        <v>929</v>
      </c>
      <c r="D37" s="4">
        <v>1.6</v>
      </c>
      <c r="G37" s="6" t="s">
        <v>58</v>
      </c>
      <c r="H37" s="7">
        <v>2016</v>
      </c>
      <c r="I37" s="7">
        <v>5</v>
      </c>
      <c r="J37" s="7">
        <v>0.7</v>
      </c>
      <c r="M37" s="7">
        <v>0.7</v>
      </c>
      <c r="T37"/>
    </row>
    <row r="38" spans="1:20" x14ac:dyDescent="0.25">
      <c r="A38" s="4" t="s">
        <v>22</v>
      </c>
      <c r="B38" s="5" t="s">
        <v>20</v>
      </c>
      <c r="G38" s="6" t="s">
        <v>59</v>
      </c>
      <c r="H38" s="7">
        <v>2016</v>
      </c>
      <c r="I38" s="7">
        <v>3</v>
      </c>
      <c r="J38" s="7">
        <v>0.3</v>
      </c>
      <c r="M38" s="7">
        <v>0.7</v>
      </c>
      <c r="T38"/>
    </row>
    <row r="39" spans="1:20" x14ac:dyDescent="0.25">
      <c r="A39" s="4" t="s">
        <v>22</v>
      </c>
      <c r="B39" s="5" t="s">
        <v>4</v>
      </c>
      <c r="G39" s="6" t="s">
        <v>60</v>
      </c>
      <c r="H39" s="7">
        <v>2016</v>
      </c>
      <c r="I39" s="7">
        <v>2</v>
      </c>
      <c r="J39" s="7">
        <v>0.5</v>
      </c>
      <c r="M39" s="7">
        <v>0.7</v>
      </c>
      <c r="T39"/>
    </row>
    <row r="40" spans="1:20" x14ac:dyDescent="0.25">
      <c r="A40" s="4" t="s">
        <v>25</v>
      </c>
      <c r="B40" s="5" t="s">
        <v>21</v>
      </c>
      <c r="C40" s="4">
        <v>1</v>
      </c>
      <c r="G40" s="6" t="s">
        <v>61</v>
      </c>
      <c r="H40" s="7">
        <v>2016</v>
      </c>
      <c r="I40" s="7">
        <v>3</v>
      </c>
      <c r="J40" s="7">
        <v>0.5</v>
      </c>
      <c r="M40" s="7">
        <v>0.7</v>
      </c>
      <c r="T40"/>
    </row>
    <row r="41" spans="1:20" x14ac:dyDescent="0.25">
      <c r="A41" s="4" t="s">
        <v>25</v>
      </c>
      <c r="B41" s="5" t="s">
        <v>4</v>
      </c>
      <c r="C41" s="4">
        <v>4</v>
      </c>
      <c r="D41" s="4">
        <v>4.4000000000000004</v>
      </c>
      <c r="G41" s="6" t="s">
        <v>62</v>
      </c>
      <c r="H41" s="7">
        <v>2016</v>
      </c>
      <c r="I41" s="7">
        <v>4</v>
      </c>
      <c r="J41" s="7">
        <v>1.8</v>
      </c>
      <c r="M41" s="7">
        <v>0.7</v>
      </c>
      <c r="T41"/>
    </row>
    <row r="42" spans="1:20" x14ac:dyDescent="0.25">
      <c r="A42" s="4" t="s">
        <v>25</v>
      </c>
      <c r="B42" s="5" t="s">
        <v>9</v>
      </c>
      <c r="C42" s="4">
        <v>15</v>
      </c>
      <c r="D42" s="4">
        <v>0.7</v>
      </c>
      <c r="G42" s="6" t="s">
        <v>63</v>
      </c>
      <c r="H42" s="7">
        <v>2016</v>
      </c>
      <c r="I42" s="7">
        <v>2</v>
      </c>
      <c r="J42" s="7">
        <v>0.2</v>
      </c>
      <c r="M42" s="7">
        <v>0.7</v>
      </c>
      <c r="T42"/>
    </row>
    <row r="43" spans="1:20" x14ac:dyDescent="0.25">
      <c r="A43" s="4" t="s">
        <v>25</v>
      </c>
      <c r="B43" s="5" t="s">
        <v>5</v>
      </c>
      <c r="C43" s="4">
        <v>21</v>
      </c>
      <c r="D43" s="4">
        <v>3</v>
      </c>
      <c r="G43" s="6" t="s">
        <v>64</v>
      </c>
      <c r="H43" s="7">
        <v>2016</v>
      </c>
      <c r="I43" s="7">
        <v>0</v>
      </c>
      <c r="M43" s="7">
        <v>0.7</v>
      </c>
      <c r="T43"/>
    </row>
    <row r="44" spans="1:20" x14ac:dyDescent="0.25">
      <c r="A44" s="4" t="s">
        <v>25</v>
      </c>
      <c r="B44" s="5" t="s">
        <v>8</v>
      </c>
      <c r="C44" s="4">
        <v>26</v>
      </c>
      <c r="D44" s="4">
        <v>1.1000000000000001</v>
      </c>
      <c r="G44" s="6" t="s">
        <v>65</v>
      </c>
      <c r="H44" s="7">
        <v>2016</v>
      </c>
      <c r="I44" s="7">
        <v>1</v>
      </c>
      <c r="J44" s="7">
        <v>0.2</v>
      </c>
      <c r="M44" s="7">
        <v>0.7</v>
      </c>
      <c r="T44"/>
    </row>
    <row r="45" spans="1:20" x14ac:dyDescent="0.25">
      <c r="A45" s="4" t="s">
        <v>25</v>
      </c>
      <c r="B45" s="5" t="s">
        <v>7</v>
      </c>
      <c r="C45" s="4">
        <v>28</v>
      </c>
      <c r="D45" s="4">
        <v>1.6</v>
      </c>
      <c r="G45" s="6" t="s">
        <v>66</v>
      </c>
      <c r="H45" s="7">
        <v>2016</v>
      </c>
      <c r="I45" s="7">
        <v>1</v>
      </c>
      <c r="J45" s="7">
        <v>0.3</v>
      </c>
      <c r="M45" s="7">
        <v>0.7</v>
      </c>
      <c r="T45"/>
    </row>
    <row r="46" spans="1:20" x14ac:dyDescent="0.25">
      <c r="A46" s="4" t="s">
        <v>25</v>
      </c>
      <c r="B46" s="5" t="s">
        <v>6</v>
      </c>
      <c r="C46" s="4">
        <v>53</v>
      </c>
      <c r="D46" s="4">
        <v>1.6</v>
      </c>
      <c r="G46" s="6" t="s">
        <v>67</v>
      </c>
      <c r="H46" s="7">
        <v>2016</v>
      </c>
      <c r="I46" s="7">
        <v>1</v>
      </c>
      <c r="J46" s="7">
        <v>0.5</v>
      </c>
      <c r="M46" s="7">
        <v>0.7</v>
      </c>
      <c r="T46"/>
    </row>
    <row r="47" spans="1:20" x14ac:dyDescent="0.25">
      <c r="A47" s="4" t="s">
        <v>25</v>
      </c>
      <c r="B47" s="5" t="s">
        <v>10</v>
      </c>
      <c r="C47" s="4">
        <v>101</v>
      </c>
      <c r="D47" s="4">
        <v>1.2</v>
      </c>
      <c r="G47" s="6" t="s">
        <v>68</v>
      </c>
      <c r="H47" s="7">
        <v>2016</v>
      </c>
      <c r="I47" s="7">
        <v>4</v>
      </c>
      <c r="J47" s="7">
        <v>2.4</v>
      </c>
      <c r="M47" s="7">
        <v>0.7</v>
      </c>
      <c r="T47"/>
    </row>
    <row r="48" spans="1:20" x14ac:dyDescent="0.25">
      <c r="A48" s="4" t="s">
        <v>25</v>
      </c>
      <c r="B48" s="5" t="s">
        <v>12</v>
      </c>
      <c r="C48" s="4">
        <v>110</v>
      </c>
      <c r="D48" s="4">
        <v>2</v>
      </c>
      <c r="G48" s="6" t="s">
        <v>69</v>
      </c>
      <c r="H48" s="7">
        <v>2016</v>
      </c>
      <c r="I48" s="7">
        <v>4</v>
      </c>
      <c r="J48" s="7">
        <v>1.6</v>
      </c>
      <c r="M48" s="7">
        <v>0.7</v>
      </c>
      <c r="T48"/>
    </row>
    <row r="49" spans="1:20" x14ac:dyDescent="0.25">
      <c r="A49" s="4" t="s">
        <v>25</v>
      </c>
      <c r="B49" s="5" t="s">
        <v>13</v>
      </c>
      <c r="C49" s="4">
        <v>119</v>
      </c>
      <c r="D49" s="4">
        <v>3.9</v>
      </c>
      <c r="G49" s="6" t="s">
        <v>70</v>
      </c>
      <c r="H49" s="7">
        <v>2016</v>
      </c>
      <c r="I49" s="7">
        <v>2</v>
      </c>
      <c r="M49" s="7">
        <v>0.7</v>
      </c>
      <c r="T49"/>
    </row>
    <row r="50" spans="1:20" x14ac:dyDescent="0.25">
      <c r="A50" s="4" t="s">
        <v>25</v>
      </c>
      <c r="B50" s="5" t="s">
        <v>11</v>
      </c>
      <c r="C50" s="4">
        <v>131</v>
      </c>
      <c r="D50" s="4">
        <v>0.8</v>
      </c>
      <c r="G50" s="6" t="s">
        <v>71</v>
      </c>
      <c r="H50" s="7">
        <v>2016</v>
      </c>
      <c r="I50" s="7">
        <v>2</v>
      </c>
      <c r="J50" s="7">
        <v>0.8</v>
      </c>
      <c r="M50" s="7">
        <v>0.7</v>
      </c>
    </row>
    <row r="51" spans="1:20" x14ac:dyDescent="0.25">
      <c r="A51" s="4" t="s">
        <v>25</v>
      </c>
      <c r="B51" s="5" t="s">
        <v>15</v>
      </c>
      <c r="C51" s="4">
        <v>180</v>
      </c>
      <c r="D51" s="4">
        <v>2.1</v>
      </c>
      <c r="G51" s="6" t="s">
        <v>72</v>
      </c>
      <c r="H51" s="7">
        <v>2016</v>
      </c>
      <c r="I51" s="7">
        <v>1</v>
      </c>
      <c r="J51" s="7">
        <v>0.7</v>
      </c>
      <c r="M51" s="7">
        <v>0.7</v>
      </c>
    </row>
    <row r="52" spans="1:20" x14ac:dyDescent="0.25">
      <c r="A52" s="4" t="s">
        <v>25</v>
      </c>
      <c r="B52" s="5" t="s">
        <v>23</v>
      </c>
      <c r="C52" s="4">
        <v>208</v>
      </c>
      <c r="D52" s="4">
        <v>0.8</v>
      </c>
      <c r="G52" s="6" t="s">
        <v>73</v>
      </c>
      <c r="H52" s="7">
        <v>2016</v>
      </c>
      <c r="I52" s="7">
        <v>3</v>
      </c>
      <c r="J52" s="7">
        <v>2.7</v>
      </c>
      <c r="M52" s="7">
        <v>0.7</v>
      </c>
    </row>
    <row r="53" spans="1:20" x14ac:dyDescent="0.25">
      <c r="A53" s="4" t="s">
        <v>25</v>
      </c>
      <c r="B53" s="5" t="s">
        <v>16</v>
      </c>
      <c r="C53" s="4">
        <v>251</v>
      </c>
      <c r="D53" s="4">
        <v>1.1000000000000001</v>
      </c>
      <c r="G53" s="6" t="s">
        <v>74</v>
      </c>
      <c r="H53" s="7">
        <v>2016</v>
      </c>
      <c r="I53" s="7">
        <v>1</v>
      </c>
      <c r="M53" s="7">
        <v>0.7</v>
      </c>
    </row>
    <row r="54" spans="1:20" x14ac:dyDescent="0.25">
      <c r="A54" s="4" t="s">
        <v>25</v>
      </c>
      <c r="B54" s="5" t="s">
        <v>17</v>
      </c>
      <c r="C54" s="4">
        <v>271</v>
      </c>
      <c r="D54" s="4">
        <v>8</v>
      </c>
      <c r="G54" s="6" t="s">
        <v>49</v>
      </c>
      <c r="H54" s="7">
        <v>2017</v>
      </c>
      <c r="I54" s="7">
        <v>30</v>
      </c>
      <c r="J54" s="7">
        <v>1.3</v>
      </c>
      <c r="M54" s="7">
        <v>0.8</v>
      </c>
    </row>
    <row r="55" spans="1:20" x14ac:dyDescent="0.25">
      <c r="A55" s="4" t="s">
        <v>25</v>
      </c>
      <c r="B55" s="5" t="s">
        <v>18</v>
      </c>
      <c r="C55" s="4">
        <v>235</v>
      </c>
      <c r="D55" s="4">
        <v>5.0999999999999996</v>
      </c>
      <c r="G55" s="6" t="s">
        <v>50</v>
      </c>
      <c r="H55" s="7">
        <v>2017</v>
      </c>
      <c r="I55" s="7">
        <v>10</v>
      </c>
      <c r="J55" s="7">
        <v>1.5</v>
      </c>
      <c r="M55" s="7">
        <v>0.8</v>
      </c>
    </row>
    <row r="56" spans="1:20" x14ac:dyDescent="0.25">
      <c r="A56" s="4" t="s">
        <v>25</v>
      </c>
      <c r="B56" s="5" t="s">
        <v>19</v>
      </c>
      <c r="C56" s="4">
        <v>742</v>
      </c>
      <c r="D56" s="4">
        <v>1.1000000000000001</v>
      </c>
      <c r="G56" s="6" t="s">
        <v>51</v>
      </c>
      <c r="H56" s="7">
        <v>2017</v>
      </c>
      <c r="I56" s="7">
        <v>9</v>
      </c>
      <c r="J56" s="7">
        <v>1.4</v>
      </c>
      <c r="M56" s="7">
        <v>0.8</v>
      </c>
    </row>
    <row r="57" spans="1:20" x14ac:dyDescent="0.25">
      <c r="A57" s="4" t="s">
        <v>25</v>
      </c>
      <c r="B57" s="5" t="s">
        <v>24</v>
      </c>
      <c r="C57" s="4">
        <v>1075</v>
      </c>
      <c r="D57" s="4">
        <v>1.5</v>
      </c>
      <c r="G57" s="6" t="s">
        <v>52</v>
      </c>
      <c r="H57" s="7">
        <v>2017</v>
      </c>
      <c r="I57" s="7">
        <v>5</v>
      </c>
      <c r="J57" s="7">
        <v>1.2</v>
      </c>
      <c r="M57" s="7">
        <v>0.8</v>
      </c>
    </row>
    <row r="58" spans="1:20" x14ac:dyDescent="0.25">
      <c r="A58" s="4" t="s">
        <v>25</v>
      </c>
      <c r="B58" s="5" t="s">
        <v>20</v>
      </c>
      <c r="G58" s="6" t="s">
        <v>53</v>
      </c>
      <c r="H58" s="7">
        <v>2017</v>
      </c>
      <c r="I58" s="7">
        <v>6</v>
      </c>
      <c r="J58" s="7">
        <v>0.9</v>
      </c>
      <c r="M58" s="7">
        <v>0.8</v>
      </c>
    </row>
    <row r="59" spans="1:20" x14ac:dyDescent="0.25">
      <c r="A59" s="4" t="s">
        <v>26</v>
      </c>
      <c r="B59" s="5" t="s">
        <v>9</v>
      </c>
      <c r="C59" s="4">
        <v>19</v>
      </c>
      <c r="D59" s="4">
        <v>0.9</v>
      </c>
      <c r="G59" s="6" t="s">
        <v>54</v>
      </c>
      <c r="H59" s="7">
        <v>2017</v>
      </c>
      <c r="I59" s="7">
        <v>4</v>
      </c>
      <c r="J59" s="7">
        <v>0.4</v>
      </c>
      <c r="M59" s="7">
        <v>0.8</v>
      </c>
    </row>
    <row r="60" spans="1:20" x14ac:dyDescent="0.25">
      <c r="A60" s="4" t="s">
        <v>26</v>
      </c>
      <c r="B60" s="5" t="s">
        <v>8</v>
      </c>
      <c r="C60" s="4">
        <v>23</v>
      </c>
      <c r="D60" s="4">
        <v>0.9</v>
      </c>
      <c r="G60" s="6" t="s">
        <v>55</v>
      </c>
      <c r="H60" s="7">
        <v>2017</v>
      </c>
      <c r="I60" s="7">
        <v>8</v>
      </c>
      <c r="J60" s="7">
        <v>1.1000000000000001</v>
      </c>
      <c r="M60" s="7">
        <v>0.8</v>
      </c>
    </row>
    <row r="61" spans="1:20" x14ac:dyDescent="0.25">
      <c r="A61" s="4" t="s">
        <v>26</v>
      </c>
      <c r="B61" s="5" t="s">
        <v>5</v>
      </c>
      <c r="C61" s="4">
        <v>24</v>
      </c>
      <c r="D61" s="4">
        <v>3.4</v>
      </c>
      <c r="G61" s="6" t="s">
        <v>56</v>
      </c>
      <c r="H61" s="7">
        <v>2017</v>
      </c>
      <c r="I61" s="7">
        <v>6</v>
      </c>
      <c r="J61" s="7">
        <v>0.6</v>
      </c>
      <c r="M61" s="7">
        <v>0.8</v>
      </c>
    </row>
    <row r="62" spans="1:20" x14ac:dyDescent="0.25">
      <c r="A62" s="4" t="s">
        <v>26</v>
      </c>
      <c r="B62" s="5" t="s">
        <v>7</v>
      </c>
      <c r="C62" s="4">
        <v>30</v>
      </c>
      <c r="D62" s="4">
        <v>1.7</v>
      </c>
      <c r="G62" s="6" t="s">
        <v>57</v>
      </c>
      <c r="H62" s="7">
        <v>2017</v>
      </c>
      <c r="I62" s="7">
        <v>6</v>
      </c>
      <c r="J62" s="7">
        <v>1.7</v>
      </c>
      <c r="M62" s="7">
        <v>0.8</v>
      </c>
    </row>
    <row r="63" spans="1:20" x14ac:dyDescent="0.25">
      <c r="A63" s="4" t="s">
        <v>26</v>
      </c>
      <c r="B63" s="5" t="s">
        <v>6</v>
      </c>
      <c r="C63" s="4">
        <v>59</v>
      </c>
      <c r="D63" s="4">
        <v>1.7</v>
      </c>
      <c r="G63" s="6" t="s">
        <v>58</v>
      </c>
      <c r="H63" s="7">
        <v>2017</v>
      </c>
      <c r="I63" s="7">
        <v>5</v>
      </c>
      <c r="J63" s="7">
        <v>0.7</v>
      </c>
      <c r="M63" s="7">
        <v>0.8</v>
      </c>
    </row>
    <row r="64" spans="1:20" x14ac:dyDescent="0.25">
      <c r="A64" s="4" t="s">
        <v>26</v>
      </c>
      <c r="B64" s="5" t="s">
        <v>10</v>
      </c>
      <c r="C64" s="4">
        <v>68</v>
      </c>
      <c r="D64" s="4">
        <v>0.8</v>
      </c>
      <c r="G64" s="6" t="s">
        <v>59</v>
      </c>
      <c r="H64" s="7">
        <v>2017</v>
      </c>
      <c r="I64" s="7">
        <v>5</v>
      </c>
      <c r="J64" s="7">
        <v>0.5</v>
      </c>
      <c r="M64" s="7">
        <v>0.8</v>
      </c>
    </row>
    <row r="65" spans="1:13" x14ac:dyDescent="0.25">
      <c r="A65" s="4" t="s">
        <v>26</v>
      </c>
      <c r="B65" s="5" t="s">
        <v>12</v>
      </c>
      <c r="C65" s="4">
        <v>130</v>
      </c>
      <c r="D65" s="4">
        <v>2.2999999999999998</v>
      </c>
      <c r="G65" s="6" t="s">
        <v>60</v>
      </c>
      <c r="H65" s="7">
        <v>2017</v>
      </c>
      <c r="I65" s="7">
        <v>6</v>
      </c>
      <c r="J65" s="7">
        <v>1.5</v>
      </c>
      <c r="M65" s="7">
        <v>0.8</v>
      </c>
    </row>
    <row r="66" spans="1:13" x14ac:dyDescent="0.25">
      <c r="A66" s="4" t="s">
        <v>26</v>
      </c>
      <c r="B66" s="5" t="s">
        <v>11</v>
      </c>
      <c r="C66" s="4">
        <v>150</v>
      </c>
      <c r="D66" s="4">
        <v>0.9</v>
      </c>
      <c r="G66" s="6" t="s">
        <v>61</v>
      </c>
      <c r="H66" s="7">
        <v>2017</v>
      </c>
      <c r="I66" s="7">
        <v>4</v>
      </c>
      <c r="J66" s="7">
        <v>0.7</v>
      </c>
      <c r="M66" s="7">
        <v>0.8</v>
      </c>
    </row>
    <row r="67" spans="1:13" x14ac:dyDescent="0.25">
      <c r="A67" s="4" t="s">
        <v>26</v>
      </c>
      <c r="B67" s="5" t="s">
        <v>15</v>
      </c>
      <c r="C67" s="4">
        <v>155</v>
      </c>
      <c r="D67" s="4">
        <v>1.8</v>
      </c>
      <c r="G67" s="6" t="s">
        <v>62</v>
      </c>
      <c r="H67" s="7">
        <v>2017</v>
      </c>
      <c r="I67" s="7">
        <v>2</v>
      </c>
      <c r="J67" s="7">
        <v>0.9</v>
      </c>
      <c r="M67" s="7">
        <v>0.8</v>
      </c>
    </row>
    <row r="68" spans="1:13" x14ac:dyDescent="0.25">
      <c r="A68" s="4" t="s">
        <v>26</v>
      </c>
      <c r="B68" s="5" t="s">
        <v>13</v>
      </c>
      <c r="C68" s="4">
        <v>165</v>
      </c>
      <c r="D68" s="4">
        <v>3</v>
      </c>
      <c r="G68" s="6" t="s">
        <v>63</v>
      </c>
      <c r="H68" s="7">
        <v>2017</v>
      </c>
      <c r="I68" s="7">
        <v>1</v>
      </c>
      <c r="J68" s="7">
        <v>0.2</v>
      </c>
      <c r="M68" s="7">
        <v>0.8</v>
      </c>
    </row>
    <row r="69" spans="1:13" x14ac:dyDescent="0.25">
      <c r="A69" s="4" t="s">
        <v>26</v>
      </c>
      <c r="B69" s="5" t="s">
        <v>23</v>
      </c>
      <c r="C69" s="4">
        <v>228</v>
      </c>
      <c r="D69" s="4">
        <v>0.9</v>
      </c>
      <c r="G69" s="6" t="s">
        <v>64</v>
      </c>
      <c r="H69" s="7">
        <v>2017</v>
      </c>
      <c r="I69" s="7">
        <v>7</v>
      </c>
      <c r="J69" s="7">
        <v>1.1000000000000001</v>
      </c>
      <c r="M69" s="7">
        <v>0.8</v>
      </c>
    </row>
    <row r="70" spans="1:13" x14ac:dyDescent="0.25">
      <c r="A70" s="4" t="s">
        <v>26</v>
      </c>
      <c r="B70" s="5" t="s">
        <v>17</v>
      </c>
      <c r="C70" s="4">
        <v>232</v>
      </c>
      <c r="D70" s="4">
        <v>6.8</v>
      </c>
      <c r="G70" s="6" t="s">
        <v>65</v>
      </c>
      <c r="H70" s="7">
        <v>2017</v>
      </c>
      <c r="I70" s="7">
        <v>2</v>
      </c>
      <c r="J70" s="7">
        <v>0.4</v>
      </c>
      <c r="M70" s="7">
        <v>0.8</v>
      </c>
    </row>
    <row r="71" spans="1:13" x14ac:dyDescent="0.25">
      <c r="A71" s="4" t="s">
        <v>26</v>
      </c>
      <c r="B71" s="5" t="s">
        <v>16</v>
      </c>
      <c r="C71" s="4">
        <v>255</v>
      </c>
      <c r="D71" s="4">
        <v>1.1000000000000001</v>
      </c>
      <c r="G71" s="6" t="s">
        <v>66</v>
      </c>
      <c r="H71" s="7">
        <v>2017</v>
      </c>
      <c r="I71" s="7">
        <v>1</v>
      </c>
      <c r="J71" s="7">
        <v>0.3</v>
      </c>
      <c r="M71" s="7">
        <v>0.8</v>
      </c>
    </row>
    <row r="72" spans="1:13" x14ac:dyDescent="0.25">
      <c r="A72" s="4" t="s">
        <v>26</v>
      </c>
      <c r="B72" s="5" t="s">
        <v>18</v>
      </c>
      <c r="C72" s="4">
        <v>218</v>
      </c>
      <c r="D72" s="4">
        <v>4.5999999999999996</v>
      </c>
      <c r="G72" s="6" t="s">
        <v>67</v>
      </c>
      <c r="H72" s="7">
        <v>2017</v>
      </c>
      <c r="I72" s="7">
        <v>2</v>
      </c>
      <c r="J72" s="7">
        <v>1</v>
      </c>
      <c r="M72" s="7">
        <v>0.8</v>
      </c>
    </row>
    <row r="73" spans="1:13" x14ac:dyDescent="0.25">
      <c r="A73" s="4" t="s">
        <v>26</v>
      </c>
      <c r="B73" s="5" t="s">
        <v>19</v>
      </c>
      <c r="C73" s="4">
        <v>893</v>
      </c>
      <c r="D73" s="4">
        <v>1.4</v>
      </c>
      <c r="G73" s="6" t="s">
        <v>68</v>
      </c>
      <c r="H73" s="7">
        <v>2017</v>
      </c>
      <c r="I73" s="7">
        <v>0</v>
      </c>
      <c r="M73" s="7">
        <v>0.8</v>
      </c>
    </row>
    <row r="74" spans="1:13" x14ac:dyDescent="0.25">
      <c r="A74" s="4" t="s">
        <v>26</v>
      </c>
      <c r="B74" s="5" t="s">
        <v>24</v>
      </c>
      <c r="C74" s="4">
        <v>1229</v>
      </c>
      <c r="D74" s="4">
        <v>1.7</v>
      </c>
      <c r="G74" s="6" t="s">
        <v>69</v>
      </c>
      <c r="H74" s="7">
        <v>2017</v>
      </c>
      <c r="I74" s="7">
        <v>3</v>
      </c>
      <c r="J74" s="7">
        <v>1.2</v>
      </c>
      <c r="M74" s="7">
        <v>0.8</v>
      </c>
    </row>
    <row r="75" spans="1:13" x14ac:dyDescent="0.25">
      <c r="A75" s="4" t="s">
        <v>26</v>
      </c>
      <c r="B75" s="5" t="s">
        <v>20</v>
      </c>
      <c r="G75" s="6" t="s">
        <v>70</v>
      </c>
      <c r="H75" s="7">
        <v>2017</v>
      </c>
      <c r="I75" s="7">
        <v>2</v>
      </c>
      <c r="M75" s="7">
        <v>0.8</v>
      </c>
    </row>
    <row r="76" spans="1:13" x14ac:dyDescent="0.25">
      <c r="A76" s="4" t="s">
        <v>26</v>
      </c>
      <c r="B76" s="5" t="s">
        <v>21</v>
      </c>
      <c r="G76" s="6" t="s">
        <v>71</v>
      </c>
      <c r="H76" s="7">
        <v>2017</v>
      </c>
      <c r="I76" s="7">
        <v>0</v>
      </c>
      <c r="M76" s="7">
        <v>0.8</v>
      </c>
    </row>
    <row r="77" spans="1:13" x14ac:dyDescent="0.25">
      <c r="A77" s="4" t="s">
        <v>27</v>
      </c>
      <c r="B77" s="5" t="s">
        <v>20</v>
      </c>
      <c r="C77" s="4">
        <v>1</v>
      </c>
      <c r="G77" s="6" t="s">
        <v>72</v>
      </c>
      <c r="H77" s="7">
        <v>2017</v>
      </c>
      <c r="I77" s="7">
        <v>4</v>
      </c>
      <c r="J77" s="7">
        <v>2.8</v>
      </c>
      <c r="M77" s="7">
        <v>0.8</v>
      </c>
    </row>
    <row r="78" spans="1:13" x14ac:dyDescent="0.25">
      <c r="A78" s="4" t="s">
        <v>27</v>
      </c>
      <c r="B78" s="5" t="s">
        <v>28</v>
      </c>
      <c r="C78" s="4">
        <v>1</v>
      </c>
      <c r="G78" s="6" t="s">
        <v>73</v>
      </c>
      <c r="H78" s="7">
        <v>2017</v>
      </c>
      <c r="I78" s="7">
        <v>2</v>
      </c>
      <c r="J78" s="7">
        <v>1.8</v>
      </c>
      <c r="M78" s="7">
        <v>0.8</v>
      </c>
    </row>
    <row r="79" spans="1:13" x14ac:dyDescent="0.25">
      <c r="A79" s="4" t="s">
        <v>27</v>
      </c>
      <c r="B79" s="5" t="s">
        <v>29</v>
      </c>
      <c r="C79" s="4">
        <v>1</v>
      </c>
      <c r="G79" s="6" t="s">
        <v>74</v>
      </c>
      <c r="H79" s="7">
        <v>2017</v>
      </c>
      <c r="I79" s="7">
        <v>1</v>
      </c>
      <c r="M79" s="7">
        <v>0.8</v>
      </c>
    </row>
    <row r="80" spans="1:13" x14ac:dyDescent="0.25">
      <c r="A80" s="4" t="s">
        <v>27</v>
      </c>
      <c r="B80" s="5" t="s">
        <v>21</v>
      </c>
      <c r="C80" s="4">
        <v>1</v>
      </c>
      <c r="G80" s="6" t="s">
        <v>49</v>
      </c>
      <c r="H80" s="7">
        <v>2018</v>
      </c>
      <c r="I80" s="7">
        <v>32</v>
      </c>
      <c r="J80" s="7">
        <v>1.2</v>
      </c>
      <c r="M80" s="7">
        <v>0.9</v>
      </c>
    </row>
    <row r="81" spans="1:13" x14ac:dyDescent="0.25">
      <c r="A81" s="4" t="s">
        <v>27</v>
      </c>
      <c r="B81" s="5" t="s">
        <v>30</v>
      </c>
      <c r="C81" s="4">
        <v>4</v>
      </c>
      <c r="G81" s="6" t="s">
        <v>50</v>
      </c>
      <c r="H81" s="7">
        <v>2018</v>
      </c>
      <c r="I81" s="7">
        <v>13</v>
      </c>
      <c r="J81" s="7">
        <v>2</v>
      </c>
      <c r="M81" s="7">
        <v>0.9</v>
      </c>
    </row>
    <row r="82" spans="1:13" x14ac:dyDescent="0.25">
      <c r="A82" s="4" t="s">
        <v>27</v>
      </c>
      <c r="B82" s="5" t="s">
        <v>31</v>
      </c>
      <c r="C82" s="4">
        <v>13</v>
      </c>
      <c r="G82" s="6" t="s">
        <v>51</v>
      </c>
      <c r="H82" s="7">
        <v>2018</v>
      </c>
      <c r="I82" s="7">
        <v>8</v>
      </c>
      <c r="J82" s="7">
        <v>1.2</v>
      </c>
      <c r="M82" s="7">
        <v>0.9</v>
      </c>
    </row>
    <row r="83" spans="1:13" x14ac:dyDescent="0.25">
      <c r="A83" s="4" t="s">
        <v>27</v>
      </c>
      <c r="B83" s="5" t="s">
        <v>8</v>
      </c>
      <c r="C83" s="4">
        <v>17</v>
      </c>
      <c r="D83" s="4">
        <v>0.7</v>
      </c>
      <c r="G83" s="6" t="s">
        <v>52</v>
      </c>
      <c r="H83" s="7">
        <v>2018</v>
      </c>
      <c r="I83" s="7">
        <v>12</v>
      </c>
      <c r="J83" s="7">
        <v>2.8</v>
      </c>
      <c r="M83" s="7">
        <v>0.9</v>
      </c>
    </row>
    <row r="84" spans="1:13" x14ac:dyDescent="0.25">
      <c r="A84" s="4" t="s">
        <v>27</v>
      </c>
      <c r="B84" s="5" t="s">
        <v>9</v>
      </c>
      <c r="C84" s="4">
        <v>19</v>
      </c>
      <c r="D84" s="4">
        <v>0.9</v>
      </c>
      <c r="G84" s="6" t="s">
        <v>53</v>
      </c>
      <c r="H84" s="7">
        <v>2018</v>
      </c>
      <c r="I84" s="7">
        <v>10</v>
      </c>
      <c r="J84" s="7">
        <v>1.5</v>
      </c>
      <c r="M84" s="7">
        <v>0.9</v>
      </c>
    </row>
    <row r="85" spans="1:13" x14ac:dyDescent="0.25">
      <c r="A85" s="4" t="s">
        <v>27</v>
      </c>
      <c r="B85" s="5" t="s">
        <v>5</v>
      </c>
      <c r="C85" s="4">
        <v>20</v>
      </c>
      <c r="D85" s="4">
        <v>2.9</v>
      </c>
      <c r="G85" s="6" t="s">
        <v>54</v>
      </c>
      <c r="H85" s="7">
        <v>2018</v>
      </c>
      <c r="I85" s="7">
        <v>14</v>
      </c>
      <c r="J85" s="7">
        <v>1.4</v>
      </c>
      <c r="M85" s="7">
        <v>0.9</v>
      </c>
    </row>
    <row r="86" spans="1:13" x14ac:dyDescent="0.25">
      <c r="A86" s="4" t="s">
        <v>27</v>
      </c>
      <c r="B86" s="5" t="s">
        <v>32</v>
      </c>
      <c r="C86" s="4">
        <v>21</v>
      </c>
      <c r="G86" s="6" t="s">
        <v>55</v>
      </c>
      <c r="H86" s="7">
        <v>2018</v>
      </c>
      <c r="I86" s="7">
        <v>10</v>
      </c>
      <c r="J86" s="7">
        <v>1.4</v>
      </c>
      <c r="M86" s="7">
        <v>0.9</v>
      </c>
    </row>
    <row r="87" spans="1:13" x14ac:dyDescent="0.25">
      <c r="A87" s="4" t="s">
        <v>27</v>
      </c>
      <c r="B87" s="5" t="s">
        <v>7</v>
      </c>
      <c r="C87" s="4">
        <v>25</v>
      </c>
      <c r="D87" s="4">
        <v>1.4</v>
      </c>
      <c r="G87" s="6" t="s">
        <v>56</v>
      </c>
      <c r="H87" s="7">
        <v>2018</v>
      </c>
      <c r="I87" s="7">
        <v>6</v>
      </c>
      <c r="J87" s="7">
        <v>0.7</v>
      </c>
      <c r="M87" s="7">
        <v>0.9</v>
      </c>
    </row>
    <row r="88" spans="1:13" x14ac:dyDescent="0.25">
      <c r="A88" s="4" t="s">
        <v>27</v>
      </c>
      <c r="B88" s="5" t="s">
        <v>6</v>
      </c>
      <c r="C88" s="4">
        <v>37</v>
      </c>
      <c r="D88" s="4">
        <v>1.1000000000000001</v>
      </c>
      <c r="G88" s="6" t="s">
        <v>57</v>
      </c>
      <c r="H88" s="7">
        <v>2018</v>
      </c>
      <c r="I88" s="7">
        <v>9</v>
      </c>
      <c r="J88" s="7">
        <v>2.6</v>
      </c>
      <c r="M88" s="7">
        <v>0.9</v>
      </c>
    </row>
    <row r="89" spans="1:13" x14ac:dyDescent="0.25">
      <c r="A89" s="4" t="s">
        <v>27</v>
      </c>
      <c r="B89" s="5" t="s">
        <v>33</v>
      </c>
      <c r="C89" s="4">
        <v>46</v>
      </c>
      <c r="G89" s="6" t="s">
        <v>58</v>
      </c>
      <c r="H89" s="7">
        <v>2018</v>
      </c>
      <c r="I89" s="7">
        <v>0</v>
      </c>
      <c r="M89" s="7">
        <v>0.9</v>
      </c>
    </row>
    <row r="90" spans="1:13" x14ac:dyDescent="0.25">
      <c r="A90" s="4" t="s">
        <v>27</v>
      </c>
      <c r="B90" s="5" t="s">
        <v>10</v>
      </c>
      <c r="C90" s="4">
        <v>70</v>
      </c>
      <c r="D90" s="4">
        <v>0.8</v>
      </c>
      <c r="G90" s="6" t="s">
        <v>59</v>
      </c>
      <c r="H90" s="7">
        <v>2018</v>
      </c>
      <c r="I90" s="7">
        <v>3</v>
      </c>
      <c r="J90" s="7">
        <v>0.3</v>
      </c>
      <c r="M90" s="7">
        <v>0.9</v>
      </c>
    </row>
    <row r="91" spans="1:13" x14ac:dyDescent="0.25">
      <c r="A91" s="4" t="s">
        <v>27</v>
      </c>
      <c r="B91" s="5" t="s">
        <v>17</v>
      </c>
      <c r="C91" s="4">
        <v>113</v>
      </c>
      <c r="D91" s="4">
        <v>3.4</v>
      </c>
      <c r="G91" s="6" t="s">
        <v>60</v>
      </c>
      <c r="H91" s="7">
        <v>2018</v>
      </c>
      <c r="I91" s="7">
        <v>1</v>
      </c>
      <c r="J91" s="7">
        <v>0.3</v>
      </c>
      <c r="M91" s="7">
        <v>0.9</v>
      </c>
    </row>
    <row r="92" spans="1:13" x14ac:dyDescent="0.25">
      <c r="A92" s="4" t="s">
        <v>27</v>
      </c>
      <c r="B92" s="5" t="s">
        <v>12</v>
      </c>
      <c r="C92" s="4">
        <v>117</v>
      </c>
      <c r="D92" s="4">
        <v>2</v>
      </c>
      <c r="G92" s="6" t="s">
        <v>61</v>
      </c>
      <c r="H92" s="7">
        <v>2018</v>
      </c>
      <c r="I92" s="7">
        <v>2</v>
      </c>
      <c r="J92" s="7">
        <v>0.3</v>
      </c>
      <c r="M92" s="7">
        <v>0.9</v>
      </c>
    </row>
    <row r="93" spans="1:13" x14ac:dyDescent="0.25">
      <c r="A93" s="4" t="s">
        <v>27</v>
      </c>
      <c r="B93" s="5" t="s">
        <v>15</v>
      </c>
      <c r="C93" s="4">
        <v>146</v>
      </c>
      <c r="D93" s="4">
        <v>1.7</v>
      </c>
      <c r="G93" s="6" t="s">
        <v>62</v>
      </c>
      <c r="H93" s="7">
        <v>2018</v>
      </c>
      <c r="I93" s="7">
        <v>2</v>
      </c>
      <c r="J93" s="7">
        <v>0.9</v>
      </c>
      <c r="M93" s="7">
        <v>0.9</v>
      </c>
    </row>
    <row r="94" spans="1:13" x14ac:dyDescent="0.25">
      <c r="A94" s="4" t="s">
        <v>27</v>
      </c>
      <c r="B94" s="5" t="s">
        <v>11</v>
      </c>
      <c r="C94" s="4">
        <v>148</v>
      </c>
      <c r="D94" s="4">
        <v>0.9</v>
      </c>
      <c r="G94" s="6" t="s">
        <v>63</v>
      </c>
      <c r="H94" s="7">
        <v>2018</v>
      </c>
      <c r="I94" s="7">
        <v>2</v>
      </c>
      <c r="J94" s="7">
        <v>0.4</v>
      </c>
      <c r="M94" s="7">
        <v>0.9</v>
      </c>
    </row>
    <row r="95" spans="1:13" x14ac:dyDescent="0.25">
      <c r="A95" s="4" t="s">
        <v>27</v>
      </c>
      <c r="B95" s="5" t="s">
        <v>13</v>
      </c>
      <c r="C95" s="4">
        <v>152</v>
      </c>
      <c r="D95" s="4">
        <v>2.8</v>
      </c>
      <c r="G95" s="6" t="s">
        <v>64</v>
      </c>
      <c r="H95" s="7">
        <v>2018</v>
      </c>
      <c r="I95" s="7">
        <v>4</v>
      </c>
      <c r="J95" s="7">
        <v>0.6</v>
      </c>
      <c r="M95" s="7">
        <v>0.9</v>
      </c>
    </row>
    <row r="96" spans="1:13" x14ac:dyDescent="0.25">
      <c r="A96" s="4" t="s">
        <v>27</v>
      </c>
      <c r="B96" s="5" t="s">
        <v>23</v>
      </c>
      <c r="C96" s="4">
        <v>177</v>
      </c>
      <c r="D96" s="4">
        <v>0.7</v>
      </c>
      <c r="G96" s="6" t="s">
        <v>65</v>
      </c>
      <c r="H96" s="7">
        <v>2018</v>
      </c>
      <c r="I96" s="7">
        <v>4</v>
      </c>
      <c r="J96" s="7">
        <v>0.8</v>
      </c>
      <c r="M96" s="7">
        <v>0.9</v>
      </c>
    </row>
    <row r="97" spans="1:13" x14ac:dyDescent="0.25">
      <c r="A97" s="4" t="s">
        <v>27</v>
      </c>
      <c r="B97" s="5" t="s">
        <v>16</v>
      </c>
      <c r="C97" s="4">
        <v>252</v>
      </c>
      <c r="D97" s="4">
        <v>1.1000000000000001</v>
      </c>
      <c r="G97" s="6" t="s">
        <v>66</v>
      </c>
      <c r="H97" s="7">
        <v>2018</v>
      </c>
      <c r="I97" s="7">
        <v>3</v>
      </c>
      <c r="J97" s="7">
        <v>0.7</v>
      </c>
      <c r="M97" s="7">
        <v>0.9</v>
      </c>
    </row>
    <row r="98" spans="1:13" x14ac:dyDescent="0.25">
      <c r="A98" s="4" t="s">
        <v>27</v>
      </c>
      <c r="B98" s="5" t="s">
        <v>18</v>
      </c>
      <c r="C98" s="4">
        <v>295</v>
      </c>
      <c r="D98" s="4">
        <v>6</v>
      </c>
      <c r="G98" s="6" t="s">
        <v>67</v>
      </c>
      <c r="H98" s="7">
        <v>2018</v>
      </c>
      <c r="I98" s="7">
        <v>4</v>
      </c>
      <c r="J98" s="7">
        <v>2</v>
      </c>
      <c r="M98" s="7">
        <v>0.9</v>
      </c>
    </row>
    <row r="99" spans="1:13" x14ac:dyDescent="0.25">
      <c r="A99" s="4" t="s">
        <v>27</v>
      </c>
      <c r="B99" s="5" t="s">
        <v>19</v>
      </c>
      <c r="C99" s="4">
        <v>945</v>
      </c>
      <c r="D99" s="4">
        <v>1.5</v>
      </c>
      <c r="G99" s="6" t="s">
        <v>68</v>
      </c>
      <c r="H99" s="7">
        <v>2018</v>
      </c>
      <c r="I99" s="7">
        <v>4</v>
      </c>
      <c r="J99" s="7">
        <v>2.2999999999999998</v>
      </c>
      <c r="M99" s="7">
        <v>0.9</v>
      </c>
    </row>
    <row r="100" spans="1:13" x14ac:dyDescent="0.25">
      <c r="A100" s="4" t="s">
        <v>27</v>
      </c>
      <c r="B100" s="5" t="s">
        <v>24</v>
      </c>
      <c r="C100" s="4">
        <v>1330</v>
      </c>
      <c r="D100" s="4">
        <v>1.2</v>
      </c>
      <c r="G100" s="6" t="s">
        <v>69</v>
      </c>
      <c r="H100" s="7">
        <v>2018</v>
      </c>
      <c r="I100" s="7">
        <v>2</v>
      </c>
      <c r="J100" s="7">
        <v>0.8</v>
      </c>
      <c r="M100" s="7">
        <v>0.9</v>
      </c>
    </row>
    <row r="101" spans="1:13" x14ac:dyDescent="0.25">
      <c r="A101" s="4" t="s">
        <v>27</v>
      </c>
      <c r="B101" s="5" t="s">
        <v>34</v>
      </c>
      <c r="G101" s="6" t="s">
        <v>70</v>
      </c>
      <c r="H101" s="7">
        <v>2018</v>
      </c>
      <c r="I101" s="7">
        <v>4</v>
      </c>
      <c r="M101" s="7">
        <v>0.9</v>
      </c>
    </row>
    <row r="102" spans="1:13" x14ac:dyDescent="0.25">
      <c r="A102" s="4" t="s">
        <v>27</v>
      </c>
      <c r="B102" s="5" t="s">
        <v>35</v>
      </c>
      <c r="G102" s="6" t="s">
        <v>71</v>
      </c>
      <c r="H102" s="7">
        <v>2018</v>
      </c>
      <c r="I102" s="7">
        <v>0</v>
      </c>
      <c r="M102" s="7">
        <v>0.9</v>
      </c>
    </row>
    <row r="103" spans="1:13" x14ac:dyDescent="0.25">
      <c r="A103" s="4" t="s">
        <v>36</v>
      </c>
      <c r="B103" s="5" t="s">
        <v>28</v>
      </c>
      <c r="C103" s="4">
        <v>1</v>
      </c>
      <c r="G103" s="6" t="s">
        <v>72</v>
      </c>
      <c r="H103" s="7">
        <v>2018</v>
      </c>
      <c r="I103" s="7">
        <v>0</v>
      </c>
      <c r="M103" s="7">
        <v>0.9</v>
      </c>
    </row>
    <row r="104" spans="1:13" x14ac:dyDescent="0.25">
      <c r="A104" s="4" t="s">
        <v>36</v>
      </c>
      <c r="B104" s="5" t="s">
        <v>29</v>
      </c>
      <c r="C104" s="4">
        <v>3</v>
      </c>
      <c r="G104" s="6" t="s">
        <v>73</v>
      </c>
      <c r="H104" s="7">
        <v>2018</v>
      </c>
      <c r="I104" s="7">
        <v>0</v>
      </c>
      <c r="M104" s="7">
        <v>0.9</v>
      </c>
    </row>
    <row r="105" spans="1:13" x14ac:dyDescent="0.25">
      <c r="A105" s="4" t="s">
        <v>36</v>
      </c>
      <c r="B105" s="5" t="s">
        <v>37</v>
      </c>
      <c r="C105" s="4">
        <v>3</v>
      </c>
      <c r="G105" s="6" t="s">
        <v>74</v>
      </c>
      <c r="H105" s="7">
        <v>2018</v>
      </c>
      <c r="I105" s="7">
        <v>1</v>
      </c>
      <c r="M105" s="7">
        <v>0.9</v>
      </c>
    </row>
    <row r="106" spans="1:13" x14ac:dyDescent="0.25">
      <c r="A106" s="4" t="s">
        <v>36</v>
      </c>
      <c r="B106" s="5" t="s">
        <v>38</v>
      </c>
      <c r="C106" s="4">
        <v>8</v>
      </c>
      <c r="G106" s="6" t="s">
        <v>75</v>
      </c>
      <c r="H106" s="7">
        <v>2019</v>
      </c>
      <c r="I106" s="7">
        <v>36</v>
      </c>
      <c r="J106" s="7">
        <v>0.7</v>
      </c>
      <c r="K106" s="7">
        <v>151</v>
      </c>
      <c r="L106" s="7">
        <v>38</v>
      </c>
      <c r="M106" s="7">
        <v>0.9</v>
      </c>
    </row>
    <row r="107" spans="1:13" x14ac:dyDescent="0.25">
      <c r="A107" s="4" t="s">
        <v>36</v>
      </c>
      <c r="B107" s="5" t="s">
        <v>31</v>
      </c>
      <c r="C107" s="4">
        <v>11</v>
      </c>
      <c r="G107" s="6" t="s">
        <v>50</v>
      </c>
      <c r="H107" s="7">
        <v>2019</v>
      </c>
      <c r="I107" s="7">
        <v>10</v>
      </c>
      <c r="J107" s="7">
        <v>1.5</v>
      </c>
      <c r="K107" s="7">
        <v>21</v>
      </c>
      <c r="L107" s="7">
        <v>9</v>
      </c>
      <c r="M107" s="7">
        <v>0.9</v>
      </c>
    </row>
    <row r="108" spans="1:13" x14ac:dyDescent="0.25">
      <c r="A108" s="4" t="s">
        <v>36</v>
      </c>
      <c r="B108" s="5" t="s">
        <v>7</v>
      </c>
      <c r="C108" s="4">
        <v>19</v>
      </c>
      <c r="D108" s="4">
        <v>1.1000000000000001</v>
      </c>
      <c r="G108" s="6" t="s">
        <v>51</v>
      </c>
      <c r="H108" s="7">
        <v>2019</v>
      </c>
      <c r="I108" s="7">
        <v>6</v>
      </c>
      <c r="J108" s="7">
        <v>0.8</v>
      </c>
      <c r="K108" s="7">
        <v>23</v>
      </c>
      <c r="L108" s="7">
        <v>7</v>
      </c>
      <c r="M108" s="7">
        <v>0.9</v>
      </c>
    </row>
    <row r="109" spans="1:13" x14ac:dyDescent="0.25">
      <c r="A109" s="4" t="s">
        <v>36</v>
      </c>
      <c r="B109" s="5" t="s">
        <v>32</v>
      </c>
      <c r="C109" s="4">
        <v>22</v>
      </c>
      <c r="G109" s="6" t="s">
        <v>52</v>
      </c>
      <c r="H109" s="7">
        <v>2019</v>
      </c>
      <c r="I109" s="7">
        <v>5</v>
      </c>
      <c r="J109" s="7">
        <v>1.3</v>
      </c>
      <c r="K109" s="7">
        <v>22</v>
      </c>
      <c r="L109" s="7">
        <v>8</v>
      </c>
      <c r="M109" s="7">
        <v>0.9</v>
      </c>
    </row>
    <row r="110" spans="1:13" x14ac:dyDescent="0.25">
      <c r="A110" s="4" t="s">
        <v>36</v>
      </c>
      <c r="B110" s="5" t="s">
        <v>5</v>
      </c>
      <c r="C110" s="4">
        <v>22</v>
      </c>
      <c r="D110" s="4">
        <v>3.1</v>
      </c>
      <c r="G110" s="6" t="s">
        <v>53</v>
      </c>
      <c r="H110" s="7">
        <v>2019</v>
      </c>
      <c r="I110" s="7">
        <v>7</v>
      </c>
      <c r="J110" s="7">
        <v>1</v>
      </c>
      <c r="K110" s="7">
        <v>12</v>
      </c>
      <c r="L110" s="7">
        <v>8</v>
      </c>
      <c r="M110" s="7">
        <v>0.9</v>
      </c>
    </row>
    <row r="111" spans="1:13" x14ac:dyDescent="0.25">
      <c r="A111" s="4" t="s">
        <v>36</v>
      </c>
      <c r="B111" s="5" t="s">
        <v>8</v>
      </c>
      <c r="C111" s="4">
        <v>28</v>
      </c>
      <c r="D111" s="4">
        <v>1.1000000000000001</v>
      </c>
      <c r="G111" s="6" t="s">
        <v>54</v>
      </c>
      <c r="H111" s="7">
        <v>2019</v>
      </c>
      <c r="I111" s="7">
        <v>13</v>
      </c>
      <c r="J111" s="7">
        <v>1.3</v>
      </c>
      <c r="K111" s="7">
        <v>20</v>
      </c>
      <c r="L111" s="7">
        <v>14</v>
      </c>
      <c r="M111" s="7">
        <v>0.9</v>
      </c>
    </row>
    <row r="112" spans="1:13" x14ac:dyDescent="0.25">
      <c r="A112" s="4" t="s">
        <v>36</v>
      </c>
      <c r="B112" s="5" t="s">
        <v>9</v>
      </c>
      <c r="C112" s="4">
        <v>31</v>
      </c>
      <c r="D112" s="4">
        <v>1.4</v>
      </c>
      <c r="G112" s="6" t="s">
        <v>55</v>
      </c>
      <c r="H112" s="7">
        <v>2019</v>
      </c>
      <c r="I112" s="7">
        <v>8</v>
      </c>
      <c r="J112" s="7">
        <v>1.3</v>
      </c>
      <c r="K112" s="7">
        <v>12</v>
      </c>
      <c r="L112" s="7">
        <v>15</v>
      </c>
      <c r="M112" s="7">
        <v>0.9</v>
      </c>
    </row>
    <row r="113" spans="1:13" x14ac:dyDescent="0.25">
      <c r="A113" s="4" t="s">
        <v>36</v>
      </c>
      <c r="B113" s="5" t="s">
        <v>6</v>
      </c>
      <c r="C113" s="4">
        <v>36</v>
      </c>
      <c r="D113" s="4">
        <v>1.1000000000000001</v>
      </c>
      <c r="G113" s="6" t="s">
        <v>76</v>
      </c>
      <c r="H113" s="7">
        <v>2019</v>
      </c>
      <c r="I113" s="7">
        <v>9</v>
      </c>
      <c r="J113" s="7">
        <v>2</v>
      </c>
      <c r="K113" s="7">
        <v>12</v>
      </c>
      <c r="L113" s="7">
        <v>8</v>
      </c>
      <c r="M113" s="7">
        <v>0.9</v>
      </c>
    </row>
    <row r="114" spans="1:13" x14ac:dyDescent="0.25">
      <c r="A114" s="4" t="s">
        <v>36</v>
      </c>
      <c r="B114" s="5" t="s">
        <v>33</v>
      </c>
      <c r="C114" s="4">
        <v>43</v>
      </c>
      <c r="D114" s="4">
        <v>0.4</v>
      </c>
      <c r="G114" s="6" t="s">
        <v>57</v>
      </c>
      <c r="H114" s="7">
        <v>2019</v>
      </c>
      <c r="I114" s="7">
        <v>2</v>
      </c>
      <c r="J114" s="7">
        <v>0.6</v>
      </c>
      <c r="K114" s="7">
        <v>6</v>
      </c>
      <c r="L114" s="7">
        <v>2</v>
      </c>
      <c r="M114" s="7">
        <v>0.9</v>
      </c>
    </row>
    <row r="115" spans="1:13" x14ac:dyDescent="0.25">
      <c r="A115" s="4" t="s">
        <v>36</v>
      </c>
      <c r="B115" s="5" t="s">
        <v>17</v>
      </c>
      <c r="C115" s="4">
        <v>73</v>
      </c>
      <c r="D115" s="4">
        <v>2.2000000000000002</v>
      </c>
      <c r="G115" s="6" t="s">
        <v>58</v>
      </c>
      <c r="H115" s="7">
        <v>2019</v>
      </c>
      <c r="I115" s="7">
        <v>5</v>
      </c>
      <c r="J115" s="7">
        <v>0.7</v>
      </c>
      <c r="K115" s="7">
        <v>1</v>
      </c>
      <c r="L115" s="7">
        <v>6</v>
      </c>
      <c r="M115" s="7">
        <v>0.9</v>
      </c>
    </row>
    <row r="116" spans="1:13" x14ac:dyDescent="0.25">
      <c r="A116" s="4" t="s">
        <v>36</v>
      </c>
      <c r="B116" s="5" t="s">
        <v>10</v>
      </c>
      <c r="C116" s="4">
        <v>77</v>
      </c>
      <c r="D116" s="4">
        <v>0.9</v>
      </c>
      <c r="G116" s="6" t="s">
        <v>59</v>
      </c>
      <c r="H116" s="7">
        <v>2019</v>
      </c>
      <c r="I116" s="7">
        <v>4</v>
      </c>
      <c r="J116" s="7">
        <v>0.4</v>
      </c>
      <c r="K116" s="7">
        <v>14</v>
      </c>
      <c r="L116" s="7">
        <v>5</v>
      </c>
      <c r="M116" s="7">
        <v>0.9</v>
      </c>
    </row>
    <row r="117" spans="1:13" x14ac:dyDescent="0.25">
      <c r="A117" s="4" t="s">
        <v>36</v>
      </c>
      <c r="B117" s="5" t="s">
        <v>12</v>
      </c>
      <c r="C117" s="4">
        <v>113</v>
      </c>
      <c r="D117" s="4">
        <v>1.9</v>
      </c>
      <c r="G117" s="6" t="s">
        <v>60</v>
      </c>
      <c r="H117" s="7">
        <v>2019</v>
      </c>
      <c r="I117" s="7">
        <v>6</v>
      </c>
      <c r="J117" s="7">
        <v>1.4</v>
      </c>
      <c r="K117" s="7">
        <v>17</v>
      </c>
      <c r="L117" s="7">
        <v>5</v>
      </c>
      <c r="M117" s="7">
        <v>0.9</v>
      </c>
    </row>
    <row r="118" spans="1:13" x14ac:dyDescent="0.25">
      <c r="A118" s="4" t="s">
        <v>36</v>
      </c>
      <c r="B118" s="5" t="s">
        <v>15</v>
      </c>
      <c r="C118" s="4">
        <v>118</v>
      </c>
      <c r="D118" s="4">
        <v>1.3</v>
      </c>
      <c r="G118" s="6" t="s">
        <v>61</v>
      </c>
      <c r="H118" s="7">
        <v>2019</v>
      </c>
      <c r="I118" s="7">
        <v>1</v>
      </c>
      <c r="J118" s="7">
        <v>0.2</v>
      </c>
      <c r="K118" s="7">
        <v>7</v>
      </c>
      <c r="L118" s="7">
        <v>2</v>
      </c>
      <c r="M118" s="7">
        <v>0.9</v>
      </c>
    </row>
    <row r="119" spans="1:13" x14ac:dyDescent="0.25">
      <c r="A119" s="4" t="s">
        <v>36</v>
      </c>
      <c r="B119" s="5" t="s">
        <v>13</v>
      </c>
      <c r="C119" s="4">
        <v>134</v>
      </c>
      <c r="D119" s="4">
        <v>2.4</v>
      </c>
      <c r="G119" s="6" t="s">
        <v>62</v>
      </c>
      <c r="H119" s="7">
        <v>2019</v>
      </c>
      <c r="I119" s="7">
        <v>4</v>
      </c>
      <c r="J119" s="7">
        <v>1.9</v>
      </c>
      <c r="K119" s="7">
        <v>14</v>
      </c>
      <c r="L119" s="7">
        <v>4</v>
      </c>
      <c r="M119" s="7">
        <v>0.9</v>
      </c>
    </row>
    <row r="120" spans="1:13" x14ac:dyDescent="0.25">
      <c r="A120" s="4" t="s">
        <v>36</v>
      </c>
      <c r="B120" s="5" t="s">
        <v>11</v>
      </c>
      <c r="C120" s="4">
        <v>137</v>
      </c>
      <c r="D120" s="4">
        <v>0.8</v>
      </c>
      <c r="G120" s="6" t="s">
        <v>63</v>
      </c>
      <c r="H120" s="7">
        <v>2019</v>
      </c>
      <c r="I120" s="7">
        <v>6</v>
      </c>
      <c r="J120" s="7">
        <v>1.1000000000000001</v>
      </c>
      <c r="K120" s="7">
        <v>17</v>
      </c>
      <c r="L120" s="7">
        <v>7</v>
      </c>
      <c r="M120" s="7">
        <v>0.9</v>
      </c>
    </row>
    <row r="121" spans="1:13" x14ac:dyDescent="0.25">
      <c r="A121" s="4" t="s">
        <v>36</v>
      </c>
      <c r="B121" s="5" t="s">
        <v>23</v>
      </c>
      <c r="C121" s="4">
        <v>187</v>
      </c>
      <c r="D121" s="4">
        <v>0.7</v>
      </c>
      <c r="G121" s="6" t="s">
        <v>64</v>
      </c>
      <c r="H121" s="7">
        <v>2019</v>
      </c>
      <c r="I121" s="7">
        <v>2</v>
      </c>
      <c r="J121" s="7">
        <v>0.3</v>
      </c>
      <c r="K121" s="7">
        <v>6</v>
      </c>
      <c r="L121" s="7">
        <v>3</v>
      </c>
      <c r="M121" s="7">
        <v>0.9</v>
      </c>
    </row>
    <row r="122" spans="1:13" x14ac:dyDescent="0.25">
      <c r="A122" s="4" t="s">
        <v>36</v>
      </c>
      <c r="B122" s="5" t="s">
        <v>16</v>
      </c>
      <c r="C122" s="4">
        <v>251</v>
      </c>
      <c r="D122" s="4">
        <v>1.1000000000000001</v>
      </c>
      <c r="G122" s="6" t="s">
        <v>65</v>
      </c>
      <c r="H122" s="7">
        <v>2019</v>
      </c>
      <c r="I122" s="7">
        <v>6</v>
      </c>
      <c r="J122" s="7">
        <v>1.2</v>
      </c>
      <c r="K122" s="7">
        <v>8</v>
      </c>
      <c r="L122" s="7">
        <v>5</v>
      </c>
      <c r="M122" s="7">
        <v>0.9</v>
      </c>
    </row>
    <row r="123" spans="1:13" x14ac:dyDescent="0.25">
      <c r="A123" s="4" t="s">
        <v>36</v>
      </c>
      <c r="B123" s="5" t="s">
        <v>18</v>
      </c>
      <c r="C123" s="4">
        <v>227</v>
      </c>
      <c r="D123" s="4">
        <v>4.5</v>
      </c>
      <c r="G123" s="6" t="s">
        <v>66</v>
      </c>
      <c r="H123" s="7">
        <v>2019</v>
      </c>
      <c r="I123" s="7">
        <v>3</v>
      </c>
      <c r="J123" s="7">
        <v>0.6</v>
      </c>
      <c r="K123" s="7">
        <v>11</v>
      </c>
      <c r="L123" s="7">
        <v>5</v>
      </c>
      <c r="M123" s="7">
        <v>0.9</v>
      </c>
    </row>
    <row r="124" spans="1:13" x14ac:dyDescent="0.25">
      <c r="A124" s="4" t="s">
        <v>36</v>
      </c>
      <c r="B124" s="5" t="s">
        <v>19</v>
      </c>
      <c r="C124" s="4">
        <v>948</v>
      </c>
      <c r="D124" s="4">
        <v>1.5</v>
      </c>
      <c r="G124" s="6" t="s">
        <v>67</v>
      </c>
      <c r="H124" s="7">
        <v>2019</v>
      </c>
      <c r="I124" s="7">
        <v>2</v>
      </c>
      <c r="J124" s="7">
        <v>1</v>
      </c>
      <c r="K124" s="7">
        <v>3</v>
      </c>
      <c r="L124" s="7">
        <v>2</v>
      </c>
      <c r="M124" s="7">
        <v>0.9</v>
      </c>
    </row>
    <row r="125" spans="1:13" x14ac:dyDescent="0.25">
      <c r="A125" s="4" t="s">
        <v>36</v>
      </c>
      <c r="B125" s="5" t="s">
        <v>24</v>
      </c>
      <c r="C125" s="4">
        <v>1354</v>
      </c>
      <c r="D125" s="4">
        <v>1.2</v>
      </c>
      <c r="G125" s="6" t="s">
        <v>68</v>
      </c>
      <c r="H125" s="7">
        <v>2019</v>
      </c>
      <c r="I125" s="7">
        <v>3</v>
      </c>
      <c r="J125" s="7">
        <v>1.7</v>
      </c>
      <c r="K125" s="7">
        <v>4</v>
      </c>
      <c r="L125" s="7">
        <v>3</v>
      </c>
      <c r="M125" s="7">
        <v>0.9</v>
      </c>
    </row>
    <row r="126" spans="1:13" x14ac:dyDescent="0.25">
      <c r="A126" s="4" t="s">
        <v>36</v>
      </c>
      <c r="B126" s="5" t="s">
        <v>20</v>
      </c>
      <c r="G126" s="6" t="s">
        <v>69</v>
      </c>
      <c r="H126" s="7">
        <v>2019</v>
      </c>
      <c r="I126" s="7">
        <v>3</v>
      </c>
      <c r="J126" s="7">
        <v>1.6</v>
      </c>
      <c r="K126" s="7">
        <v>2</v>
      </c>
      <c r="L126" s="7">
        <v>4</v>
      </c>
      <c r="M126" s="7">
        <v>0.9</v>
      </c>
    </row>
    <row r="127" spans="1:13" x14ac:dyDescent="0.25">
      <c r="A127" s="4" t="s">
        <v>36</v>
      </c>
      <c r="B127" s="5" t="s">
        <v>21</v>
      </c>
      <c r="G127" s="6" t="s">
        <v>70</v>
      </c>
      <c r="H127" s="7">
        <v>2019</v>
      </c>
      <c r="I127" s="7">
        <v>1</v>
      </c>
      <c r="J127" s="7">
        <v>1.4</v>
      </c>
      <c r="K127" s="7">
        <v>4</v>
      </c>
      <c r="M127" s="7">
        <v>0.9</v>
      </c>
    </row>
    <row r="128" spans="1:13" x14ac:dyDescent="0.25">
      <c r="A128" s="4" t="s">
        <v>36</v>
      </c>
      <c r="B128" s="5" t="s">
        <v>34</v>
      </c>
      <c r="G128" s="6" t="s">
        <v>71</v>
      </c>
      <c r="H128" s="7">
        <v>2019</v>
      </c>
      <c r="I128" s="7">
        <v>2</v>
      </c>
      <c r="J128" s="7">
        <v>0.7</v>
      </c>
      <c r="K128" s="7">
        <v>6</v>
      </c>
      <c r="L128" s="7">
        <v>2</v>
      </c>
      <c r="M128" s="7">
        <v>0.9</v>
      </c>
    </row>
    <row r="129" spans="1:13" x14ac:dyDescent="0.25">
      <c r="A129" s="4" t="s">
        <v>36</v>
      </c>
      <c r="B129" s="5" t="s">
        <v>35</v>
      </c>
      <c r="G129" s="6" t="s">
        <v>72</v>
      </c>
      <c r="H129" s="7">
        <v>2019</v>
      </c>
      <c r="I129" s="7">
        <v>1</v>
      </c>
      <c r="J129" s="7">
        <v>0.8</v>
      </c>
      <c r="K129" s="7">
        <v>3</v>
      </c>
      <c r="L129" s="7">
        <v>1</v>
      </c>
      <c r="M129" s="7">
        <v>0.9</v>
      </c>
    </row>
    <row r="130" spans="1:13" x14ac:dyDescent="0.25">
      <c r="A130" s="4" t="s">
        <v>39</v>
      </c>
      <c r="B130" s="5" t="s">
        <v>29</v>
      </c>
      <c r="C130" s="4">
        <v>1</v>
      </c>
      <c r="G130" s="6" t="s">
        <v>73</v>
      </c>
      <c r="H130" s="7">
        <v>2019</v>
      </c>
      <c r="I130" s="7">
        <v>1</v>
      </c>
      <c r="J130" s="7">
        <v>0.9</v>
      </c>
      <c r="K130" s="7">
        <v>4</v>
      </c>
      <c r="L130" s="7">
        <v>1</v>
      </c>
      <c r="M130" s="7">
        <v>0.9</v>
      </c>
    </row>
    <row r="131" spans="1:13" x14ac:dyDescent="0.25">
      <c r="A131" s="4" t="s">
        <v>39</v>
      </c>
      <c r="B131" s="5" t="s">
        <v>35</v>
      </c>
      <c r="C131" s="4">
        <v>1</v>
      </c>
      <c r="G131" s="6" t="s">
        <v>74</v>
      </c>
      <c r="H131" s="7">
        <v>2019</v>
      </c>
      <c r="I131" s="7">
        <v>2</v>
      </c>
      <c r="J131" s="7">
        <v>2.2999999999999998</v>
      </c>
      <c r="K131" s="7">
        <v>4</v>
      </c>
      <c r="L131" s="7">
        <v>2</v>
      </c>
      <c r="M131" s="7">
        <v>0.9</v>
      </c>
    </row>
    <row r="132" spans="1:13" x14ac:dyDescent="0.25">
      <c r="A132" s="4" t="s">
        <v>39</v>
      </c>
      <c r="B132" s="5" t="s">
        <v>28</v>
      </c>
      <c r="C132" s="4">
        <v>3</v>
      </c>
      <c r="G132" s="6" t="s">
        <v>75</v>
      </c>
      <c r="H132" s="7">
        <v>2020</v>
      </c>
      <c r="I132" s="7">
        <v>25</v>
      </c>
      <c r="J132" s="7">
        <v>0.5</v>
      </c>
      <c r="K132" s="7">
        <v>105</v>
      </c>
      <c r="L132" s="7">
        <v>21</v>
      </c>
      <c r="M132" s="7">
        <v>0.8</v>
      </c>
    </row>
    <row r="133" spans="1:13" x14ac:dyDescent="0.25">
      <c r="A133" s="4" t="s">
        <v>39</v>
      </c>
      <c r="B133" s="5" t="s">
        <v>30</v>
      </c>
      <c r="C133" s="4">
        <v>7</v>
      </c>
      <c r="D133" s="4">
        <v>3.5</v>
      </c>
      <c r="G133" s="6" t="s">
        <v>50</v>
      </c>
      <c r="H133" s="7">
        <v>2020</v>
      </c>
      <c r="I133" s="7">
        <v>7</v>
      </c>
      <c r="J133" s="7">
        <v>1</v>
      </c>
      <c r="K133" s="7">
        <v>11</v>
      </c>
      <c r="L133" s="7">
        <v>6</v>
      </c>
      <c r="M133" s="7">
        <v>0.8</v>
      </c>
    </row>
    <row r="134" spans="1:13" x14ac:dyDescent="0.25">
      <c r="A134" s="4" t="s">
        <v>39</v>
      </c>
      <c r="B134" s="5" t="s">
        <v>31</v>
      </c>
      <c r="C134" s="4">
        <v>12</v>
      </c>
      <c r="G134" s="6" t="s">
        <v>51</v>
      </c>
      <c r="H134" s="7">
        <v>2020</v>
      </c>
      <c r="I134" s="7">
        <v>10</v>
      </c>
      <c r="J134" s="7">
        <v>1.3</v>
      </c>
      <c r="K134" s="7">
        <v>8</v>
      </c>
      <c r="L134" s="7">
        <v>8</v>
      </c>
      <c r="M134" s="7">
        <v>0.8</v>
      </c>
    </row>
    <row r="135" spans="1:13" x14ac:dyDescent="0.25">
      <c r="A135" s="4" t="s">
        <v>39</v>
      </c>
      <c r="B135" s="5" t="s">
        <v>32</v>
      </c>
      <c r="C135" s="4">
        <v>15</v>
      </c>
      <c r="G135" s="6" t="s">
        <v>52</v>
      </c>
      <c r="H135" s="7">
        <v>2020</v>
      </c>
      <c r="I135" s="7">
        <v>10</v>
      </c>
      <c r="J135" s="7">
        <v>2.7</v>
      </c>
      <c r="K135" s="7">
        <v>12</v>
      </c>
      <c r="L135" s="7">
        <v>11</v>
      </c>
      <c r="M135" s="7">
        <v>0.8</v>
      </c>
    </row>
    <row r="136" spans="1:13" x14ac:dyDescent="0.25">
      <c r="A136" s="4" t="s">
        <v>39</v>
      </c>
      <c r="B136" s="5" t="s">
        <v>8</v>
      </c>
      <c r="C136" s="4">
        <v>18</v>
      </c>
      <c r="D136" s="4">
        <v>0.7</v>
      </c>
      <c r="G136" s="6" t="s">
        <v>53</v>
      </c>
      <c r="H136" s="7">
        <v>2020</v>
      </c>
      <c r="I136" s="7">
        <v>9</v>
      </c>
      <c r="J136" s="7">
        <v>1.3</v>
      </c>
      <c r="K136" s="7">
        <v>16</v>
      </c>
      <c r="L136" s="7">
        <v>8</v>
      </c>
      <c r="M136" s="7">
        <v>0.8</v>
      </c>
    </row>
    <row r="137" spans="1:13" x14ac:dyDescent="0.25">
      <c r="A137" s="4" t="s">
        <v>39</v>
      </c>
      <c r="B137" s="5" t="s">
        <v>9</v>
      </c>
      <c r="C137" s="4">
        <v>22</v>
      </c>
      <c r="D137" s="4">
        <v>1</v>
      </c>
      <c r="G137" s="6" t="s">
        <v>54</v>
      </c>
      <c r="H137" s="7">
        <v>2020</v>
      </c>
      <c r="I137" s="7">
        <v>3</v>
      </c>
      <c r="J137" s="7">
        <v>0.3</v>
      </c>
      <c r="K137" s="7">
        <v>17</v>
      </c>
      <c r="L137" s="7">
        <v>3</v>
      </c>
      <c r="M137" s="7">
        <v>0.8</v>
      </c>
    </row>
    <row r="138" spans="1:13" x14ac:dyDescent="0.25">
      <c r="A138" s="4" t="s">
        <v>39</v>
      </c>
      <c r="B138" s="5" t="s">
        <v>5</v>
      </c>
      <c r="C138" s="4">
        <v>23</v>
      </c>
      <c r="G138" s="6" t="s">
        <v>55</v>
      </c>
      <c r="H138" s="7">
        <v>2020</v>
      </c>
      <c r="I138" s="7">
        <v>6</v>
      </c>
      <c r="J138" s="7">
        <v>1</v>
      </c>
      <c r="K138" s="7">
        <v>10</v>
      </c>
      <c r="L138" s="7">
        <v>8</v>
      </c>
      <c r="M138" s="7">
        <v>0.8</v>
      </c>
    </row>
    <row r="139" spans="1:13" x14ac:dyDescent="0.25">
      <c r="A139" s="4" t="s">
        <v>39</v>
      </c>
      <c r="B139" s="5" t="s">
        <v>7</v>
      </c>
      <c r="C139" s="4">
        <v>26</v>
      </c>
      <c r="D139" s="4">
        <v>1.5</v>
      </c>
      <c r="G139" s="6" t="s">
        <v>76</v>
      </c>
      <c r="H139" s="7">
        <v>2020</v>
      </c>
      <c r="I139" s="7">
        <v>7</v>
      </c>
      <c r="J139" s="7">
        <v>1.5</v>
      </c>
      <c r="K139" s="7">
        <v>17</v>
      </c>
      <c r="L139" s="7">
        <v>7</v>
      </c>
      <c r="M139" s="7">
        <v>0.8</v>
      </c>
    </row>
    <row r="140" spans="1:13" x14ac:dyDescent="0.25">
      <c r="A140" s="4" t="s">
        <v>39</v>
      </c>
      <c r="B140" s="5" t="s">
        <v>6</v>
      </c>
      <c r="C140" s="4">
        <v>35</v>
      </c>
      <c r="D140" s="4">
        <v>1</v>
      </c>
      <c r="G140" s="6" t="s">
        <v>57</v>
      </c>
      <c r="H140" s="7">
        <v>2020</v>
      </c>
      <c r="I140" s="7">
        <v>7</v>
      </c>
      <c r="J140" s="7">
        <v>2.1</v>
      </c>
      <c r="K140" s="7">
        <v>7</v>
      </c>
      <c r="L140" s="7">
        <v>8</v>
      </c>
      <c r="M140" s="7">
        <v>0.8</v>
      </c>
    </row>
    <row r="141" spans="1:13" x14ac:dyDescent="0.25">
      <c r="A141" s="4" t="s">
        <v>39</v>
      </c>
      <c r="B141" s="5" t="s">
        <v>33</v>
      </c>
      <c r="C141" s="4">
        <v>44</v>
      </c>
      <c r="D141" s="4">
        <v>0.5</v>
      </c>
      <c r="G141" s="6" t="s">
        <v>58</v>
      </c>
      <c r="H141" s="7">
        <v>2020</v>
      </c>
      <c r="I141" s="7">
        <v>4</v>
      </c>
      <c r="J141" s="7">
        <v>0.6</v>
      </c>
      <c r="K141" s="7">
        <v>10</v>
      </c>
      <c r="L141" s="7">
        <v>3</v>
      </c>
      <c r="M141" s="7">
        <v>0.8</v>
      </c>
    </row>
    <row r="142" spans="1:13" x14ac:dyDescent="0.25">
      <c r="A142" s="4" t="s">
        <v>39</v>
      </c>
      <c r="B142" s="5" t="s">
        <v>10</v>
      </c>
      <c r="C142" s="4">
        <v>71</v>
      </c>
      <c r="D142" s="4">
        <v>0.8</v>
      </c>
      <c r="G142" s="6" t="s">
        <v>59</v>
      </c>
      <c r="H142" s="7">
        <v>2020</v>
      </c>
      <c r="I142" s="7">
        <v>6</v>
      </c>
      <c r="J142" s="7">
        <v>0.6</v>
      </c>
      <c r="K142" s="7">
        <v>9</v>
      </c>
      <c r="L142" s="7">
        <v>6</v>
      </c>
      <c r="M142" s="7">
        <v>0.8</v>
      </c>
    </row>
    <row r="143" spans="1:13" x14ac:dyDescent="0.25">
      <c r="A143" s="4" t="s">
        <v>39</v>
      </c>
      <c r="B143" s="5" t="s">
        <v>17</v>
      </c>
      <c r="C143" s="4">
        <v>80</v>
      </c>
      <c r="D143" s="4">
        <v>2.4</v>
      </c>
      <c r="G143" s="6" t="s">
        <v>60</v>
      </c>
      <c r="H143" s="7">
        <v>2020</v>
      </c>
      <c r="I143" s="7">
        <v>0</v>
      </c>
      <c r="J143" s="7">
        <v>0</v>
      </c>
      <c r="K143" s="7">
        <v>8</v>
      </c>
      <c r="M143" s="7">
        <v>0.8</v>
      </c>
    </row>
    <row r="144" spans="1:13" x14ac:dyDescent="0.25">
      <c r="A144" s="4" t="s">
        <v>39</v>
      </c>
      <c r="B144" s="5" t="s">
        <v>12</v>
      </c>
      <c r="C144" s="4">
        <v>108</v>
      </c>
      <c r="D144" s="4">
        <v>1.8</v>
      </c>
      <c r="G144" s="6" t="s">
        <v>61</v>
      </c>
      <c r="H144" s="7">
        <v>2020</v>
      </c>
      <c r="I144" s="7">
        <v>4</v>
      </c>
      <c r="J144" s="7">
        <v>0.7</v>
      </c>
      <c r="K144" s="7">
        <v>21</v>
      </c>
      <c r="L144" s="7">
        <v>4</v>
      </c>
      <c r="M144" s="7">
        <v>0.8</v>
      </c>
    </row>
    <row r="145" spans="1:13" x14ac:dyDescent="0.25">
      <c r="A145" s="4" t="s">
        <v>39</v>
      </c>
      <c r="B145" s="5" t="s">
        <v>15</v>
      </c>
      <c r="C145" s="4">
        <v>138</v>
      </c>
      <c r="D145" s="4">
        <v>1.6</v>
      </c>
      <c r="G145" s="6" t="s">
        <v>62</v>
      </c>
      <c r="H145" s="7">
        <v>2020</v>
      </c>
      <c r="I145" s="7">
        <v>4</v>
      </c>
      <c r="J145" s="7">
        <v>1.9</v>
      </c>
      <c r="K145" s="7">
        <v>14</v>
      </c>
      <c r="L145" s="7">
        <v>5</v>
      </c>
      <c r="M145" s="7">
        <v>0.8</v>
      </c>
    </row>
    <row r="146" spans="1:13" x14ac:dyDescent="0.25">
      <c r="A146" s="4" t="s">
        <v>39</v>
      </c>
      <c r="B146" s="5" t="s">
        <v>11</v>
      </c>
      <c r="C146" s="4">
        <v>141</v>
      </c>
      <c r="D146" s="4">
        <v>0.8</v>
      </c>
      <c r="G146" s="6" t="s">
        <v>63</v>
      </c>
      <c r="H146" s="7">
        <v>2020</v>
      </c>
      <c r="I146" s="7">
        <v>5</v>
      </c>
      <c r="J146" s="7">
        <v>0.9</v>
      </c>
      <c r="K146" s="7">
        <v>9</v>
      </c>
      <c r="L146" s="7">
        <v>5</v>
      </c>
      <c r="M146" s="7">
        <v>0.8</v>
      </c>
    </row>
    <row r="147" spans="1:13" x14ac:dyDescent="0.25">
      <c r="A147" s="4" t="s">
        <v>39</v>
      </c>
      <c r="B147" s="5" t="s">
        <v>13</v>
      </c>
      <c r="C147" s="4">
        <v>150</v>
      </c>
      <c r="D147" s="4">
        <v>2.7</v>
      </c>
      <c r="G147" s="6" t="s">
        <v>64</v>
      </c>
      <c r="H147" s="7">
        <v>2020</v>
      </c>
      <c r="I147" s="7">
        <v>4</v>
      </c>
      <c r="J147" s="7">
        <v>0.6</v>
      </c>
      <c r="K147" s="7">
        <v>10</v>
      </c>
      <c r="L147" s="7">
        <v>5</v>
      </c>
      <c r="M147" s="7">
        <v>0.8</v>
      </c>
    </row>
    <row r="148" spans="1:13" x14ac:dyDescent="0.25">
      <c r="A148" s="4" t="s">
        <v>39</v>
      </c>
      <c r="B148" s="5" t="s">
        <v>23</v>
      </c>
      <c r="C148" s="4">
        <v>210</v>
      </c>
      <c r="D148" s="4">
        <v>0.8</v>
      </c>
      <c r="G148" s="6" t="s">
        <v>65</v>
      </c>
      <c r="H148" s="7">
        <v>2020</v>
      </c>
      <c r="I148" s="7">
        <v>3</v>
      </c>
      <c r="J148" s="7">
        <v>0.6</v>
      </c>
      <c r="K148" s="7">
        <v>3</v>
      </c>
      <c r="L148" s="7">
        <v>3</v>
      </c>
      <c r="M148" s="7">
        <v>0.8</v>
      </c>
    </row>
    <row r="149" spans="1:13" x14ac:dyDescent="0.25">
      <c r="A149" s="4" t="s">
        <v>39</v>
      </c>
      <c r="B149" s="5" t="s">
        <v>16</v>
      </c>
      <c r="C149" s="4">
        <v>231</v>
      </c>
      <c r="D149" s="4">
        <v>1</v>
      </c>
      <c r="G149" s="6" t="s">
        <v>66</v>
      </c>
      <c r="H149" s="7">
        <v>2020</v>
      </c>
      <c r="I149" s="7">
        <v>3</v>
      </c>
      <c r="J149" s="7">
        <v>0.6</v>
      </c>
      <c r="K149" s="7">
        <v>11</v>
      </c>
      <c r="L149" s="7">
        <v>2</v>
      </c>
      <c r="M149" s="7">
        <v>0.8</v>
      </c>
    </row>
    <row r="150" spans="1:13" x14ac:dyDescent="0.25">
      <c r="A150" s="4" t="s">
        <v>39</v>
      </c>
      <c r="B150" s="5" t="s">
        <v>18</v>
      </c>
      <c r="C150" s="4">
        <v>234</v>
      </c>
      <c r="D150" s="4">
        <v>4.5999999999999996</v>
      </c>
      <c r="G150" s="6" t="s">
        <v>67</v>
      </c>
      <c r="H150" s="7">
        <v>2020</v>
      </c>
      <c r="I150" s="7">
        <v>4</v>
      </c>
      <c r="J150" s="7">
        <v>1.9</v>
      </c>
      <c r="K150" s="7">
        <v>5</v>
      </c>
      <c r="L150" s="7">
        <v>3</v>
      </c>
      <c r="M150" s="7">
        <v>0.8</v>
      </c>
    </row>
    <row r="151" spans="1:13" x14ac:dyDescent="0.25">
      <c r="A151" s="4" t="s">
        <v>39</v>
      </c>
      <c r="B151" s="5" t="s">
        <v>19</v>
      </c>
      <c r="C151" s="4">
        <v>1015</v>
      </c>
      <c r="D151" s="4">
        <v>1.6</v>
      </c>
      <c r="G151" s="6" t="s">
        <v>68</v>
      </c>
      <c r="H151" s="7">
        <v>2020</v>
      </c>
      <c r="I151" s="7">
        <v>5</v>
      </c>
      <c r="J151" s="7">
        <v>2.7</v>
      </c>
      <c r="K151" s="7">
        <v>4</v>
      </c>
      <c r="L151" s="7">
        <v>2</v>
      </c>
      <c r="M151" s="7">
        <v>0.8</v>
      </c>
    </row>
    <row r="152" spans="1:13" x14ac:dyDescent="0.25">
      <c r="A152" s="4" t="s">
        <v>39</v>
      </c>
      <c r="B152" s="5" t="s">
        <v>24</v>
      </c>
      <c r="C152" s="4">
        <v>1341</v>
      </c>
      <c r="D152" s="4">
        <v>1.2</v>
      </c>
      <c r="G152" s="6" t="s">
        <v>69</v>
      </c>
      <c r="H152" s="7">
        <v>2020</v>
      </c>
      <c r="I152" s="7">
        <v>1</v>
      </c>
      <c r="J152" s="7">
        <v>0.6</v>
      </c>
      <c r="K152" s="7">
        <v>3</v>
      </c>
      <c r="L152" s="7">
        <v>1</v>
      </c>
      <c r="M152" s="7">
        <v>0.8</v>
      </c>
    </row>
    <row r="153" spans="1:13" x14ac:dyDescent="0.25">
      <c r="A153" s="4" t="s">
        <v>39</v>
      </c>
      <c r="B153" s="5" t="s">
        <v>20</v>
      </c>
      <c r="G153" s="6" t="s">
        <v>70</v>
      </c>
      <c r="H153" s="7">
        <v>2020</v>
      </c>
      <c r="I153" s="7">
        <v>2</v>
      </c>
      <c r="J153" s="7">
        <v>2.6</v>
      </c>
      <c r="K153" s="7">
        <v>4</v>
      </c>
      <c r="L153" s="7">
        <v>5</v>
      </c>
      <c r="M153" s="7">
        <v>0.8</v>
      </c>
    </row>
    <row r="154" spans="1:13" x14ac:dyDescent="0.25">
      <c r="A154" s="4" t="s">
        <v>39</v>
      </c>
      <c r="B154" s="5" t="s">
        <v>21</v>
      </c>
      <c r="G154" s="6" t="s">
        <v>71</v>
      </c>
      <c r="H154" s="7">
        <v>2020</v>
      </c>
      <c r="I154" s="7">
        <v>3</v>
      </c>
      <c r="J154" s="7">
        <v>1.1000000000000001</v>
      </c>
      <c r="K154" s="7">
        <v>2</v>
      </c>
      <c r="L154" s="7">
        <v>3</v>
      </c>
      <c r="M154" s="7">
        <v>0.8</v>
      </c>
    </row>
    <row r="155" spans="1:13" x14ac:dyDescent="0.25">
      <c r="A155" s="4" t="s">
        <v>39</v>
      </c>
      <c r="B155" s="5" t="s">
        <v>34</v>
      </c>
      <c r="G155" s="6" t="s">
        <v>72</v>
      </c>
      <c r="H155" s="7">
        <v>2020</v>
      </c>
      <c r="I155" s="7">
        <v>2</v>
      </c>
      <c r="J155" s="7">
        <v>1.5</v>
      </c>
      <c r="K155" s="7">
        <v>2</v>
      </c>
      <c r="L155" s="7">
        <v>1</v>
      </c>
      <c r="M155" s="7">
        <v>0.8</v>
      </c>
    </row>
    <row r="156" spans="1:13" x14ac:dyDescent="0.25">
      <c r="A156" s="4" t="s">
        <v>40</v>
      </c>
      <c r="B156" s="5" t="s">
        <v>35</v>
      </c>
      <c r="C156" s="4">
        <v>1</v>
      </c>
      <c r="G156" s="6" t="s">
        <v>73</v>
      </c>
      <c r="H156" s="7">
        <v>2020</v>
      </c>
      <c r="I156" s="7">
        <v>2</v>
      </c>
      <c r="J156" s="7">
        <v>1.7</v>
      </c>
      <c r="K156" s="7">
        <v>10</v>
      </c>
      <c r="L156" s="7">
        <v>2</v>
      </c>
      <c r="M156" s="7">
        <v>0.8</v>
      </c>
    </row>
    <row r="157" spans="1:13" x14ac:dyDescent="0.25">
      <c r="A157" s="4" t="s">
        <v>40</v>
      </c>
      <c r="B157" s="5" t="s">
        <v>29</v>
      </c>
      <c r="C157" s="4">
        <v>2</v>
      </c>
      <c r="D157" s="4">
        <v>3.2</v>
      </c>
      <c r="G157" s="6" t="s">
        <v>74</v>
      </c>
      <c r="H157" s="7">
        <v>2020</v>
      </c>
      <c r="I157" s="7">
        <v>1</v>
      </c>
      <c r="J157" s="7">
        <v>1.1000000000000001</v>
      </c>
      <c r="K157" s="7">
        <v>2</v>
      </c>
      <c r="L157" s="7">
        <v>1</v>
      </c>
      <c r="M157" s="7">
        <v>0.8</v>
      </c>
    </row>
    <row r="158" spans="1:13" x14ac:dyDescent="0.25">
      <c r="A158" s="4" t="s">
        <v>40</v>
      </c>
      <c r="B158" s="5" t="s">
        <v>41</v>
      </c>
      <c r="C158" s="4">
        <v>16</v>
      </c>
      <c r="D158" s="4">
        <v>0.3</v>
      </c>
      <c r="G158" s="6" t="s">
        <v>75</v>
      </c>
      <c r="H158" s="7">
        <v>2021</v>
      </c>
      <c r="I158" s="7">
        <v>32</v>
      </c>
      <c r="J158" s="7">
        <v>0.6</v>
      </c>
      <c r="K158" s="7">
        <v>85</v>
      </c>
      <c r="L158" s="7">
        <v>25</v>
      </c>
      <c r="M158" s="7">
        <v>0.8</v>
      </c>
    </row>
    <row r="159" spans="1:13" x14ac:dyDescent="0.25">
      <c r="A159" s="4" t="s">
        <v>40</v>
      </c>
      <c r="B159" s="5" t="s">
        <v>31</v>
      </c>
      <c r="C159" s="4">
        <v>16</v>
      </c>
      <c r="D159" s="4">
        <v>0.9</v>
      </c>
      <c r="G159" s="6" t="s">
        <v>50</v>
      </c>
      <c r="H159" s="7">
        <v>2021</v>
      </c>
      <c r="I159" s="7">
        <v>8</v>
      </c>
      <c r="J159" s="7">
        <v>1.2</v>
      </c>
      <c r="K159" s="7">
        <v>19</v>
      </c>
      <c r="L159" s="7">
        <v>8</v>
      </c>
      <c r="M159" s="7">
        <v>0.8</v>
      </c>
    </row>
    <row r="160" spans="1:13" x14ac:dyDescent="0.25">
      <c r="A160" s="4" t="s">
        <v>40</v>
      </c>
      <c r="B160" s="5" t="s">
        <v>8</v>
      </c>
      <c r="C160" s="4">
        <v>19</v>
      </c>
      <c r="D160" s="4">
        <v>0.7</v>
      </c>
      <c r="G160" s="6" t="s">
        <v>51</v>
      </c>
      <c r="H160" s="7">
        <v>2021</v>
      </c>
      <c r="I160" s="7">
        <v>8</v>
      </c>
      <c r="J160" s="7">
        <v>1</v>
      </c>
      <c r="K160" s="7">
        <v>11</v>
      </c>
      <c r="L160" s="7">
        <v>8</v>
      </c>
      <c r="M160" s="7">
        <v>0.8</v>
      </c>
    </row>
    <row r="161" spans="1:13" x14ac:dyDescent="0.25">
      <c r="A161" s="4" t="s">
        <v>40</v>
      </c>
      <c r="B161" s="5" t="s">
        <v>32</v>
      </c>
      <c r="C161" s="4">
        <v>19</v>
      </c>
      <c r="D161" s="4">
        <v>0.5</v>
      </c>
      <c r="G161" s="6" t="s">
        <v>52</v>
      </c>
      <c r="H161" s="7">
        <v>2021</v>
      </c>
      <c r="I161" s="7">
        <v>6</v>
      </c>
      <c r="J161" s="7">
        <v>1.6</v>
      </c>
      <c r="K161" s="7">
        <v>13</v>
      </c>
      <c r="L161" s="7">
        <v>7</v>
      </c>
      <c r="M161" s="7">
        <v>0.8</v>
      </c>
    </row>
    <row r="162" spans="1:13" x14ac:dyDescent="0.25">
      <c r="A162" s="4" t="s">
        <v>40</v>
      </c>
      <c r="B162" s="5" t="s">
        <v>9</v>
      </c>
      <c r="C162" s="4">
        <v>21</v>
      </c>
      <c r="D162" s="4">
        <v>1.1000000000000001</v>
      </c>
      <c r="G162" s="6" t="s">
        <v>53</v>
      </c>
      <c r="H162" s="7">
        <v>2021</v>
      </c>
      <c r="I162" s="7">
        <v>6</v>
      </c>
      <c r="J162" s="7">
        <v>0.9</v>
      </c>
      <c r="K162" s="7">
        <v>13</v>
      </c>
      <c r="L162" s="7">
        <v>6</v>
      </c>
      <c r="M162" s="7">
        <v>0.8</v>
      </c>
    </row>
    <row r="163" spans="1:13" x14ac:dyDescent="0.25">
      <c r="A163" s="4" t="s">
        <v>40</v>
      </c>
      <c r="B163" s="5" t="s">
        <v>7</v>
      </c>
      <c r="C163" s="4">
        <v>28</v>
      </c>
      <c r="D163" s="4">
        <v>1.6</v>
      </c>
      <c r="G163" s="6" t="s">
        <v>54</v>
      </c>
      <c r="H163" s="7">
        <v>2021</v>
      </c>
      <c r="I163" s="7">
        <v>5</v>
      </c>
      <c r="J163" s="7">
        <v>0.5</v>
      </c>
      <c r="K163" s="7">
        <v>22</v>
      </c>
      <c r="L163" s="7">
        <v>7</v>
      </c>
      <c r="M163" s="7">
        <v>0.8</v>
      </c>
    </row>
    <row r="164" spans="1:13" x14ac:dyDescent="0.25">
      <c r="A164" s="4" t="s">
        <v>40</v>
      </c>
      <c r="B164" s="5" t="s">
        <v>6</v>
      </c>
      <c r="C164" s="4">
        <v>36</v>
      </c>
      <c r="D164" s="4">
        <v>1.1000000000000001</v>
      </c>
      <c r="G164" s="6" t="s">
        <v>55</v>
      </c>
      <c r="H164" s="7">
        <v>2021</v>
      </c>
      <c r="I164" s="7">
        <v>5</v>
      </c>
      <c r="J164" s="7">
        <v>0.8</v>
      </c>
      <c r="K164" s="7">
        <v>7</v>
      </c>
      <c r="L164" s="7">
        <v>3</v>
      </c>
      <c r="M164" s="7">
        <v>0.8</v>
      </c>
    </row>
    <row r="165" spans="1:13" x14ac:dyDescent="0.25">
      <c r="A165" s="4" t="s">
        <v>40</v>
      </c>
      <c r="B165" s="5" t="s">
        <v>33</v>
      </c>
      <c r="C165" s="4">
        <v>43</v>
      </c>
      <c r="D165" s="4">
        <v>0.4</v>
      </c>
      <c r="G165" s="6" t="s">
        <v>76</v>
      </c>
      <c r="H165" s="7">
        <v>2021</v>
      </c>
      <c r="I165" s="7">
        <v>7</v>
      </c>
      <c r="J165" s="7">
        <v>1.5</v>
      </c>
      <c r="K165" s="7">
        <v>15</v>
      </c>
      <c r="L165" s="7">
        <v>7</v>
      </c>
      <c r="M165" s="7">
        <v>0.8</v>
      </c>
    </row>
    <row r="166" spans="1:13" x14ac:dyDescent="0.25">
      <c r="A166" s="4" t="s">
        <v>40</v>
      </c>
      <c r="B166" s="5" t="s">
        <v>5</v>
      </c>
      <c r="C166" s="4">
        <v>43</v>
      </c>
      <c r="D166" s="4">
        <v>5.5</v>
      </c>
      <c r="G166" s="6" t="s">
        <v>57</v>
      </c>
      <c r="H166" s="7">
        <v>2021</v>
      </c>
      <c r="I166" s="7">
        <v>5</v>
      </c>
      <c r="J166" s="7">
        <v>1.5</v>
      </c>
      <c r="K166" s="7">
        <v>8</v>
      </c>
      <c r="L166" s="7">
        <v>5</v>
      </c>
      <c r="M166" s="7">
        <v>0.8</v>
      </c>
    </row>
    <row r="167" spans="1:13" x14ac:dyDescent="0.25">
      <c r="A167" s="4" t="s">
        <v>40</v>
      </c>
      <c r="B167" s="5" t="s">
        <v>17</v>
      </c>
      <c r="C167" s="4">
        <v>53</v>
      </c>
      <c r="D167" s="4">
        <v>1.6</v>
      </c>
      <c r="G167" s="6" t="s">
        <v>58</v>
      </c>
      <c r="H167" s="7">
        <v>2021</v>
      </c>
      <c r="I167" s="7">
        <v>4</v>
      </c>
      <c r="J167" s="7">
        <v>0.6</v>
      </c>
      <c r="K167" s="7">
        <v>11</v>
      </c>
      <c r="L167" s="7">
        <v>1</v>
      </c>
      <c r="M167" s="7">
        <v>0.8</v>
      </c>
    </row>
    <row r="168" spans="1:13" x14ac:dyDescent="0.25">
      <c r="A168" s="4" t="s">
        <v>40</v>
      </c>
      <c r="B168" s="5" t="s">
        <v>10</v>
      </c>
      <c r="C168" s="4">
        <v>89</v>
      </c>
      <c r="D168" s="4">
        <v>1</v>
      </c>
      <c r="G168" s="6" t="s">
        <v>59</v>
      </c>
      <c r="H168" s="7">
        <v>2021</v>
      </c>
      <c r="I168" s="7">
        <v>5</v>
      </c>
      <c r="J168" s="7">
        <v>0.5</v>
      </c>
      <c r="K168" s="7">
        <v>4</v>
      </c>
      <c r="L168" s="7">
        <v>5</v>
      </c>
      <c r="M168" s="7">
        <v>0.8</v>
      </c>
    </row>
    <row r="169" spans="1:13" x14ac:dyDescent="0.25">
      <c r="A169" s="4" t="s">
        <v>40</v>
      </c>
      <c r="B169" s="5" t="s">
        <v>15</v>
      </c>
      <c r="C169" s="4">
        <v>91</v>
      </c>
      <c r="D169" s="4">
        <v>1</v>
      </c>
      <c r="G169" s="6" t="s">
        <v>60</v>
      </c>
      <c r="H169" s="7">
        <v>2021</v>
      </c>
      <c r="I169" s="7">
        <v>7</v>
      </c>
      <c r="J169" s="7">
        <v>1.6</v>
      </c>
      <c r="K169" s="7">
        <v>6</v>
      </c>
      <c r="L169" s="7">
        <v>8</v>
      </c>
      <c r="M169" s="7">
        <v>0.8</v>
      </c>
    </row>
    <row r="170" spans="1:13" x14ac:dyDescent="0.25">
      <c r="A170" s="4" t="s">
        <v>40</v>
      </c>
      <c r="B170" s="5" t="s">
        <v>12</v>
      </c>
      <c r="C170" s="4">
        <v>94</v>
      </c>
      <c r="D170" s="4">
        <v>1.5</v>
      </c>
      <c r="G170" s="6" t="s">
        <v>61</v>
      </c>
      <c r="H170" s="7">
        <v>2021</v>
      </c>
      <c r="I170" s="7">
        <v>1</v>
      </c>
      <c r="J170" s="7">
        <v>0.2</v>
      </c>
      <c r="K170" s="7">
        <v>13</v>
      </c>
      <c r="L170" s="7">
        <v>1</v>
      </c>
      <c r="M170" s="7">
        <v>0.8</v>
      </c>
    </row>
    <row r="171" spans="1:13" x14ac:dyDescent="0.25">
      <c r="A171" s="4" t="s">
        <v>40</v>
      </c>
      <c r="B171" s="5" t="s">
        <v>11</v>
      </c>
      <c r="C171" s="4">
        <v>147</v>
      </c>
      <c r="D171" s="4">
        <v>0.9</v>
      </c>
      <c r="G171" s="6" t="s">
        <v>62</v>
      </c>
      <c r="H171" s="7">
        <v>2021</v>
      </c>
      <c r="I171" s="7">
        <v>6</v>
      </c>
      <c r="J171" s="7">
        <v>2.9</v>
      </c>
      <c r="K171" s="7">
        <v>4</v>
      </c>
      <c r="L171" s="7">
        <v>5</v>
      </c>
      <c r="M171" s="7">
        <v>0.8</v>
      </c>
    </row>
    <row r="172" spans="1:13" x14ac:dyDescent="0.25">
      <c r="A172" s="4" t="s">
        <v>40</v>
      </c>
      <c r="B172" s="5" t="s">
        <v>13</v>
      </c>
      <c r="C172" s="4">
        <v>163</v>
      </c>
      <c r="D172" s="4">
        <v>2.9</v>
      </c>
      <c r="G172" s="6" t="s">
        <v>63</v>
      </c>
      <c r="H172" s="7">
        <v>2021</v>
      </c>
      <c r="I172" s="7">
        <v>5</v>
      </c>
      <c r="J172" s="7">
        <v>0.8</v>
      </c>
      <c r="K172" s="7">
        <v>8</v>
      </c>
      <c r="L172" s="7">
        <v>8</v>
      </c>
      <c r="M172" s="7">
        <v>0.8</v>
      </c>
    </row>
    <row r="173" spans="1:13" x14ac:dyDescent="0.25">
      <c r="A173" s="4" t="s">
        <v>40</v>
      </c>
      <c r="B173" s="5" t="s">
        <v>23</v>
      </c>
      <c r="C173" s="4">
        <v>215</v>
      </c>
      <c r="D173" s="4">
        <v>0.8</v>
      </c>
      <c r="G173" s="6" t="s">
        <v>64</v>
      </c>
      <c r="H173" s="7">
        <v>2021</v>
      </c>
      <c r="I173" s="7">
        <v>2</v>
      </c>
      <c r="J173" s="7">
        <v>0.3</v>
      </c>
      <c r="K173" s="7">
        <v>5</v>
      </c>
      <c r="L173" s="7">
        <v>2</v>
      </c>
      <c r="M173" s="7">
        <v>0.8</v>
      </c>
    </row>
    <row r="174" spans="1:13" x14ac:dyDescent="0.25">
      <c r="A174" s="4" t="s">
        <v>40</v>
      </c>
      <c r="B174" s="5" t="s">
        <v>16</v>
      </c>
      <c r="C174" s="4">
        <v>232</v>
      </c>
      <c r="D174" s="4">
        <v>1</v>
      </c>
      <c r="G174" s="6" t="s">
        <v>65</v>
      </c>
      <c r="H174" s="7">
        <v>2021</v>
      </c>
      <c r="I174" s="7">
        <v>5</v>
      </c>
      <c r="J174" s="7">
        <v>1</v>
      </c>
      <c r="K174" s="7">
        <v>3</v>
      </c>
      <c r="L174" s="7">
        <v>5</v>
      </c>
      <c r="M174" s="7">
        <v>0.8</v>
      </c>
    </row>
    <row r="175" spans="1:13" x14ac:dyDescent="0.25">
      <c r="A175" s="4" t="s">
        <v>40</v>
      </c>
      <c r="B175" s="5" t="s">
        <v>18</v>
      </c>
      <c r="C175" s="4">
        <v>309</v>
      </c>
      <c r="D175" s="4">
        <v>6</v>
      </c>
      <c r="G175" s="6" t="s">
        <v>66</v>
      </c>
      <c r="H175" s="7">
        <v>2021</v>
      </c>
      <c r="I175" s="7">
        <v>6</v>
      </c>
      <c r="J175" s="7">
        <v>1.2</v>
      </c>
      <c r="K175" s="7">
        <v>13</v>
      </c>
      <c r="L175" s="7">
        <v>6</v>
      </c>
      <c r="M175" s="7">
        <v>0.8</v>
      </c>
    </row>
    <row r="176" spans="1:13" x14ac:dyDescent="0.25">
      <c r="A176" s="4" t="s">
        <v>40</v>
      </c>
      <c r="B176" s="5" t="s">
        <v>19</v>
      </c>
      <c r="C176" s="4">
        <v>976</v>
      </c>
      <c r="D176" s="4">
        <v>1.5</v>
      </c>
      <c r="G176" s="6" t="s">
        <v>67</v>
      </c>
      <c r="H176" s="7">
        <v>2021</v>
      </c>
      <c r="I176" s="7">
        <v>4</v>
      </c>
      <c r="J176" s="7">
        <v>1.9</v>
      </c>
      <c r="K176" s="7">
        <v>2</v>
      </c>
      <c r="L176" s="7">
        <v>4</v>
      </c>
      <c r="M176" s="7">
        <v>0.8</v>
      </c>
    </row>
    <row r="177" spans="1:13" x14ac:dyDescent="0.25">
      <c r="A177" s="4" t="s">
        <v>40</v>
      </c>
      <c r="B177" s="5" t="s">
        <v>24</v>
      </c>
      <c r="C177" s="4">
        <v>1437</v>
      </c>
      <c r="D177" s="4">
        <v>1.3</v>
      </c>
      <c r="G177" s="6" t="s">
        <v>68</v>
      </c>
      <c r="H177" s="7">
        <v>2021</v>
      </c>
      <c r="I177" s="7">
        <v>1</v>
      </c>
      <c r="J177" s="7">
        <v>0.5</v>
      </c>
      <c r="K177" s="7">
        <v>3</v>
      </c>
      <c r="L177" s="7">
        <v>1</v>
      </c>
      <c r="M177" s="7">
        <v>0.8</v>
      </c>
    </row>
    <row r="178" spans="1:13" x14ac:dyDescent="0.25">
      <c r="A178" s="4" t="s">
        <v>40</v>
      </c>
      <c r="B178" s="5" t="s">
        <v>20</v>
      </c>
      <c r="G178" s="6" t="s">
        <v>69</v>
      </c>
      <c r="H178" s="7">
        <v>2021</v>
      </c>
      <c r="I178" s="7">
        <v>2</v>
      </c>
      <c r="J178" s="7">
        <v>1.1000000000000001</v>
      </c>
      <c r="K178" s="7">
        <v>9</v>
      </c>
      <c r="L178" s="7">
        <v>3</v>
      </c>
      <c r="M178" s="7">
        <v>0.8</v>
      </c>
    </row>
    <row r="179" spans="1:13" x14ac:dyDescent="0.25">
      <c r="A179" s="4" t="s">
        <v>40</v>
      </c>
      <c r="B179" s="5" t="s">
        <v>28</v>
      </c>
      <c r="G179" s="6" t="s">
        <v>70</v>
      </c>
      <c r="H179" s="7">
        <v>2021</v>
      </c>
      <c r="I179" s="7">
        <v>5</v>
      </c>
      <c r="J179" s="7">
        <v>6.4</v>
      </c>
      <c r="K179" s="7">
        <v>3</v>
      </c>
      <c r="L179" s="7">
        <v>6</v>
      </c>
      <c r="M179" s="7">
        <v>0.8</v>
      </c>
    </row>
    <row r="180" spans="1:13" x14ac:dyDescent="0.25">
      <c r="A180" s="4" t="s">
        <v>40</v>
      </c>
      <c r="B180" s="5" t="s">
        <v>34</v>
      </c>
      <c r="G180" s="6" t="s">
        <v>71</v>
      </c>
      <c r="H180" s="7">
        <v>2021</v>
      </c>
      <c r="I180" s="7">
        <v>3</v>
      </c>
      <c r="J180" s="7">
        <v>1</v>
      </c>
      <c r="K180" s="7">
        <v>2</v>
      </c>
      <c r="L180" s="7">
        <v>3</v>
      </c>
      <c r="M180" s="7">
        <v>0.8</v>
      </c>
    </row>
    <row r="181" spans="1:13" x14ac:dyDescent="0.25">
      <c r="A181" s="4" t="s">
        <v>40</v>
      </c>
      <c r="B181" s="5" t="s">
        <v>37</v>
      </c>
      <c r="G181" s="6" t="s">
        <v>72</v>
      </c>
      <c r="H181" s="7">
        <v>2021</v>
      </c>
      <c r="I181" s="7">
        <v>1</v>
      </c>
      <c r="J181" s="7">
        <v>0.8</v>
      </c>
      <c r="L181" s="7">
        <v>1</v>
      </c>
      <c r="M181" s="7">
        <v>0.8</v>
      </c>
    </row>
    <row r="182" spans="1:13" x14ac:dyDescent="0.25">
      <c r="A182" s="4">
        <v>2023</v>
      </c>
      <c r="B182" s="5" t="s">
        <v>24</v>
      </c>
      <c r="C182" s="4">
        <v>1706</v>
      </c>
      <c r="D182" s="4">
        <v>1.5</v>
      </c>
      <c r="G182" s="6" t="s">
        <v>73</v>
      </c>
      <c r="H182" s="7">
        <v>2021</v>
      </c>
      <c r="I182" s="7">
        <v>2</v>
      </c>
      <c r="J182" s="7">
        <v>1.7</v>
      </c>
      <c r="K182" s="7">
        <v>9</v>
      </c>
      <c r="L182" s="7">
        <v>1</v>
      </c>
      <c r="M182" s="7">
        <v>0.8</v>
      </c>
    </row>
    <row r="183" spans="1:13" x14ac:dyDescent="0.25">
      <c r="A183" s="4">
        <v>2023</v>
      </c>
      <c r="B183" s="5" t="s">
        <v>19</v>
      </c>
      <c r="C183" s="4">
        <v>827</v>
      </c>
      <c r="D183" s="4">
        <v>1.3</v>
      </c>
      <c r="G183" s="6" t="s">
        <v>74</v>
      </c>
      <c r="H183" s="7">
        <v>2021</v>
      </c>
      <c r="I183" s="7">
        <v>0</v>
      </c>
      <c r="J183" s="7">
        <v>0</v>
      </c>
      <c r="K183" s="7">
        <v>5</v>
      </c>
      <c r="M183" s="7">
        <v>0.8</v>
      </c>
    </row>
    <row r="184" spans="1:13" x14ac:dyDescent="0.25">
      <c r="A184" s="4">
        <v>2023</v>
      </c>
      <c r="B184" s="5" t="s">
        <v>23</v>
      </c>
      <c r="C184" s="4">
        <v>525</v>
      </c>
      <c r="D184" s="4">
        <v>2</v>
      </c>
      <c r="G184" s="6" t="s">
        <v>75</v>
      </c>
      <c r="H184" s="7">
        <v>2022</v>
      </c>
      <c r="I184" s="7">
        <v>37</v>
      </c>
      <c r="J184" s="7">
        <v>0.7</v>
      </c>
      <c r="K184" s="7">
        <v>65</v>
      </c>
      <c r="L184" s="7">
        <v>25</v>
      </c>
      <c r="M184" s="7">
        <v>0.9</v>
      </c>
    </row>
    <row r="185" spans="1:13" x14ac:dyDescent="0.25">
      <c r="A185" s="4">
        <v>2023</v>
      </c>
      <c r="B185" s="5" t="s">
        <v>18</v>
      </c>
      <c r="C185" s="4">
        <v>386</v>
      </c>
      <c r="D185" s="4">
        <v>7.4</v>
      </c>
      <c r="G185" s="6" t="s">
        <v>50</v>
      </c>
      <c r="H185" s="7">
        <v>2022</v>
      </c>
      <c r="I185" s="7">
        <v>13</v>
      </c>
      <c r="J185" s="7">
        <v>1.9</v>
      </c>
      <c r="K185" s="7">
        <v>11</v>
      </c>
      <c r="L185" s="7">
        <v>10</v>
      </c>
      <c r="M185" s="7">
        <v>0.9</v>
      </c>
    </row>
    <row r="186" spans="1:13" x14ac:dyDescent="0.25">
      <c r="A186" s="4">
        <v>2023</v>
      </c>
      <c r="B186" s="5" t="s">
        <v>16</v>
      </c>
      <c r="C186" s="4">
        <v>322</v>
      </c>
      <c r="D186" s="4">
        <v>1.4</v>
      </c>
      <c r="G186" s="6" t="s">
        <v>51</v>
      </c>
      <c r="H186" s="7">
        <v>2022</v>
      </c>
      <c r="I186" s="7">
        <v>11</v>
      </c>
      <c r="J186" s="7">
        <v>1.4</v>
      </c>
      <c r="K186" s="7">
        <v>9</v>
      </c>
      <c r="L186" s="7">
        <v>12</v>
      </c>
      <c r="M186" s="7">
        <v>0.9</v>
      </c>
    </row>
    <row r="187" spans="1:13" x14ac:dyDescent="0.25">
      <c r="A187" s="4">
        <v>2023</v>
      </c>
      <c r="B187" s="5" t="s">
        <v>11</v>
      </c>
      <c r="C187" s="4">
        <v>146</v>
      </c>
      <c r="D187" s="4">
        <v>0.9</v>
      </c>
      <c r="G187" s="6" t="s">
        <v>52</v>
      </c>
      <c r="H187" s="7">
        <v>2022</v>
      </c>
      <c r="I187" s="7">
        <v>5</v>
      </c>
      <c r="J187" s="7">
        <v>1.3</v>
      </c>
      <c r="K187" s="7">
        <v>12</v>
      </c>
      <c r="L187" s="7">
        <v>6</v>
      </c>
      <c r="M187" s="7">
        <v>0.9</v>
      </c>
    </row>
    <row r="188" spans="1:13" x14ac:dyDescent="0.25">
      <c r="A188" s="4">
        <v>2023</v>
      </c>
      <c r="B188" s="5" t="s">
        <v>10</v>
      </c>
      <c r="C188" s="4">
        <v>102</v>
      </c>
      <c r="D188" s="4">
        <v>1.1000000000000001</v>
      </c>
      <c r="G188" s="6" t="s">
        <v>53</v>
      </c>
      <c r="H188" s="7">
        <v>2022</v>
      </c>
      <c r="I188" s="7">
        <v>4</v>
      </c>
      <c r="J188" s="7">
        <v>0.6</v>
      </c>
      <c r="K188" s="7">
        <v>9</v>
      </c>
      <c r="L188" s="7">
        <v>4</v>
      </c>
      <c r="M188" s="7">
        <v>0.9</v>
      </c>
    </row>
    <row r="189" spans="1:13" x14ac:dyDescent="0.25">
      <c r="A189" s="4">
        <v>2023</v>
      </c>
      <c r="B189" s="5" t="s">
        <v>12</v>
      </c>
      <c r="C189" s="4">
        <v>81</v>
      </c>
      <c r="D189" s="4">
        <v>1.3</v>
      </c>
      <c r="G189" s="6" t="s">
        <v>54</v>
      </c>
      <c r="H189" s="7">
        <v>2022</v>
      </c>
      <c r="I189" s="7">
        <v>7</v>
      </c>
      <c r="J189" s="7">
        <v>0.7</v>
      </c>
      <c r="K189" s="7">
        <v>13</v>
      </c>
      <c r="L189" s="7">
        <v>9</v>
      </c>
      <c r="M189" s="7">
        <v>0.9</v>
      </c>
    </row>
    <row r="190" spans="1:13" x14ac:dyDescent="0.25">
      <c r="A190" s="4">
        <v>2023</v>
      </c>
      <c r="B190" s="5" t="s">
        <v>6</v>
      </c>
      <c r="C190" s="4">
        <v>45</v>
      </c>
      <c r="D190" s="4">
        <v>1.3</v>
      </c>
      <c r="G190" s="6" t="s">
        <v>55</v>
      </c>
      <c r="H190" s="7">
        <v>2022</v>
      </c>
      <c r="I190" s="7">
        <v>10</v>
      </c>
      <c r="J190" s="7">
        <v>1.6</v>
      </c>
      <c r="K190" s="7">
        <v>2</v>
      </c>
      <c r="L190" s="7">
        <v>9</v>
      </c>
      <c r="M190" s="7">
        <v>0.9</v>
      </c>
    </row>
    <row r="191" spans="1:13" x14ac:dyDescent="0.25">
      <c r="A191" s="4">
        <v>2023</v>
      </c>
      <c r="B191" s="5" t="s">
        <v>17</v>
      </c>
      <c r="C191" s="4">
        <v>43</v>
      </c>
      <c r="D191" s="4">
        <v>1.3</v>
      </c>
      <c r="G191" s="6" t="s">
        <v>76</v>
      </c>
      <c r="H191" s="7">
        <v>2022</v>
      </c>
      <c r="I191" s="7">
        <v>6</v>
      </c>
      <c r="J191" s="7">
        <v>1.3</v>
      </c>
      <c r="K191" s="7">
        <v>5</v>
      </c>
      <c r="L191" s="7">
        <v>6</v>
      </c>
      <c r="M191" s="7">
        <v>0.9</v>
      </c>
    </row>
    <row r="192" spans="1:13" x14ac:dyDescent="0.25">
      <c r="A192" s="4">
        <v>2023</v>
      </c>
      <c r="B192" s="5" t="s">
        <v>7</v>
      </c>
      <c r="C192" s="4">
        <v>24</v>
      </c>
      <c r="D192" s="4">
        <v>0.9</v>
      </c>
      <c r="G192" s="6" t="s">
        <v>57</v>
      </c>
      <c r="H192" s="7">
        <v>2022</v>
      </c>
      <c r="I192" s="7">
        <v>1</v>
      </c>
      <c r="J192" s="7">
        <v>0.3</v>
      </c>
      <c r="K192" s="7">
        <v>4</v>
      </c>
      <c r="L192" s="7">
        <v>1</v>
      </c>
      <c r="M192" s="7">
        <v>0.9</v>
      </c>
    </row>
    <row r="193" spans="1:13" x14ac:dyDescent="0.25">
      <c r="A193" s="4">
        <v>2023</v>
      </c>
      <c r="B193" s="5" t="s">
        <v>9</v>
      </c>
      <c r="C193" s="4">
        <v>16</v>
      </c>
      <c r="D193" s="4">
        <v>0.7</v>
      </c>
      <c r="G193" s="6" t="s">
        <v>58</v>
      </c>
      <c r="H193" s="7">
        <v>2022</v>
      </c>
      <c r="I193" s="7">
        <v>9</v>
      </c>
      <c r="J193" s="7">
        <v>1.2</v>
      </c>
      <c r="K193" s="7">
        <v>3</v>
      </c>
      <c r="L193" s="7">
        <v>8</v>
      </c>
      <c r="M193" s="7">
        <v>0.9</v>
      </c>
    </row>
    <row r="194" spans="1:13" x14ac:dyDescent="0.25">
      <c r="A194" s="4">
        <v>2023</v>
      </c>
      <c r="B194" s="5" t="s">
        <v>8</v>
      </c>
      <c r="C194" s="4">
        <v>13</v>
      </c>
      <c r="D194" s="4">
        <v>0.5</v>
      </c>
      <c r="G194" s="6" t="s">
        <v>59</v>
      </c>
      <c r="H194" s="7">
        <v>2022</v>
      </c>
      <c r="I194" s="7">
        <v>4</v>
      </c>
      <c r="J194" s="7">
        <v>0.4</v>
      </c>
      <c r="K194" s="7">
        <v>8</v>
      </c>
      <c r="L194" s="7">
        <v>1</v>
      </c>
      <c r="M194" s="7">
        <v>0.9</v>
      </c>
    </row>
    <row r="195" spans="1:13" x14ac:dyDescent="0.25">
      <c r="G195" s="6" t="s">
        <v>60</v>
      </c>
      <c r="H195" s="7">
        <v>2022</v>
      </c>
      <c r="I195" s="7">
        <v>3</v>
      </c>
      <c r="J195" s="7">
        <v>0.7</v>
      </c>
      <c r="K195" s="7">
        <v>6</v>
      </c>
      <c r="L195" s="7">
        <v>3</v>
      </c>
      <c r="M195" s="7">
        <v>0.9</v>
      </c>
    </row>
    <row r="196" spans="1:13" x14ac:dyDescent="0.25">
      <c r="G196" s="6" t="s">
        <v>61</v>
      </c>
      <c r="H196" s="7">
        <v>2022</v>
      </c>
      <c r="I196" s="7">
        <v>10</v>
      </c>
      <c r="J196" s="7">
        <v>1.7</v>
      </c>
      <c r="K196" s="7">
        <v>15</v>
      </c>
      <c r="L196" s="7">
        <v>5</v>
      </c>
      <c r="M196" s="7">
        <v>0.9</v>
      </c>
    </row>
    <row r="197" spans="1:13" x14ac:dyDescent="0.25">
      <c r="G197" s="6" t="s">
        <v>62</v>
      </c>
      <c r="H197" s="7">
        <v>2022</v>
      </c>
      <c r="I197" s="7">
        <v>4</v>
      </c>
      <c r="J197" s="7">
        <v>1.9</v>
      </c>
      <c r="K197" s="7">
        <v>8</v>
      </c>
      <c r="L197" s="7">
        <v>4</v>
      </c>
      <c r="M197" s="7">
        <v>0.9</v>
      </c>
    </row>
    <row r="198" spans="1:13" x14ac:dyDescent="0.25">
      <c r="G198" s="6" t="s">
        <v>63</v>
      </c>
      <c r="H198" s="7">
        <v>2022</v>
      </c>
      <c r="I198" s="7">
        <v>1</v>
      </c>
      <c r="J198" s="7">
        <v>0.2</v>
      </c>
      <c r="K198" s="7">
        <v>2</v>
      </c>
      <c r="L198" s="7">
        <v>1</v>
      </c>
      <c r="M198" s="7">
        <v>0.9</v>
      </c>
    </row>
    <row r="199" spans="1:13" x14ac:dyDescent="0.25">
      <c r="G199" s="6" t="s">
        <v>64</v>
      </c>
      <c r="H199" s="7">
        <v>2022</v>
      </c>
      <c r="I199" s="7">
        <v>5</v>
      </c>
      <c r="J199" s="7">
        <v>0.7</v>
      </c>
      <c r="K199" s="7">
        <v>8</v>
      </c>
      <c r="L199" s="7">
        <v>5</v>
      </c>
      <c r="M199" s="7">
        <v>0.9</v>
      </c>
    </row>
    <row r="200" spans="1:13" x14ac:dyDescent="0.25">
      <c r="G200" s="6" t="s">
        <v>65</v>
      </c>
      <c r="H200" s="7">
        <v>2022</v>
      </c>
      <c r="I200" s="7">
        <v>3</v>
      </c>
      <c r="J200" s="7">
        <v>0.6</v>
      </c>
      <c r="K200" s="7">
        <v>5</v>
      </c>
      <c r="L200" s="7">
        <v>3</v>
      </c>
      <c r="M200" s="7">
        <v>0.9</v>
      </c>
    </row>
    <row r="201" spans="1:13" x14ac:dyDescent="0.25">
      <c r="G201" s="6" t="s">
        <v>66</v>
      </c>
      <c r="H201" s="7">
        <v>2022</v>
      </c>
      <c r="I201" s="7">
        <v>3</v>
      </c>
      <c r="J201" s="7">
        <v>0.6</v>
      </c>
      <c r="K201" s="7">
        <v>10</v>
      </c>
      <c r="L201" s="7">
        <v>4</v>
      </c>
      <c r="M201" s="7">
        <v>0.9</v>
      </c>
    </row>
    <row r="202" spans="1:13" x14ac:dyDescent="0.25">
      <c r="G202" s="6" t="s">
        <v>67</v>
      </c>
      <c r="H202" s="7">
        <v>2022</v>
      </c>
      <c r="I202" s="7">
        <v>3</v>
      </c>
      <c r="J202" s="7">
        <v>1.4</v>
      </c>
      <c r="K202" s="7">
        <v>1</v>
      </c>
      <c r="L202" s="7">
        <v>3</v>
      </c>
      <c r="M202" s="7">
        <v>0.9</v>
      </c>
    </row>
    <row r="203" spans="1:13" x14ac:dyDescent="0.25">
      <c r="G203" s="6" t="s">
        <v>68</v>
      </c>
      <c r="H203" s="7">
        <v>2022</v>
      </c>
      <c r="I203" s="7">
        <v>2</v>
      </c>
      <c r="J203" s="7">
        <v>1.1000000000000001</v>
      </c>
      <c r="K203" s="7">
        <v>6</v>
      </c>
      <c r="L203" s="7">
        <v>2</v>
      </c>
      <c r="M203" s="7">
        <v>0.9</v>
      </c>
    </row>
    <row r="204" spans="1:13" x14ac:dyDescent="0.25">
      <c r="G204" s="6" t="s">
        <v>69</v>
      </c>
      <c r="H204" s="7">
        <v>2022</v>
      </c>
      <c r="I204" s="7">
        <v>3</v>
      </c>
      <c r="J204" s="7">
        <v>1.7</v>
      </c>
      <c r="K204" s="7">
        <v>3</v>
      </c>
      <c r="L204" s="7">
        <v>5</v>
      </c>
      <c r="M204" s="7">
        <v>0.9</v>
      </c>
    </row>
    <row r="205" spans="1:13" x14ac:dyDescent="0.25">
      <c r="G205" s="6" t="s">
        <v>70</v>
      </c>
      <c r="H205" s="7">
        <v>2022</v>
      </c>
      <c r="I205" s="7">
        <v>2</v>
      </c>
      <c r="J205" s="7">
        <v>2.5</v>
      </c>
      <c r="K205" s="7">
        <v>3</v>
      </c>
      <c r="L205" s="7">
        <v>2</v>
      </c>
      <c r="M205" s="7">
        <v>0.9</v>
      </c>
    </row>
    <row r="206" spans="1:13" x14ac:dyDescent="0.25">
      <c r="G206" s="6" t="s">
        <v>71</v>
      </c>
      <c r="H206" s="7">
        <v>2022</v>
      </c>
      <c r="I206" s="7">
        <v>1</v>
      </c>
      <c r="J206" s="7">
        <v>0.3</v>
      </c>
      <c r="K206" s="7">
        <v>4</v>
      </c>
      <c r="L206" s="7">
        <v>2</v>
      </c>
      <c r="M206" s="7">
        <v>0.9</v>
      </c>
    </row>
    <row r="207" spans="1:13" x14ac:dyDescent="0.25">
      <c r="G207" s="6" t="s">
        <v>72</v>
      </c>
      <c r="H207" s="7">
        <v>2022</v>
      </c>
      <c r="I207" s="7">
        <v>0</v>
      </c>
      <c r="J207" s="7">
        <v>0</v>
      </c>
      <c r="K207" s="7">
        <v>2</v>
      </c>
      <c r="M207" s="7">
        <v>0.9</v>
      </c>
    </row>
    <row r="208" spans="1:13" x14ac:dyDescent="0.25">
      <c r="G208" s="6" t="s">
        <v>73</v>
      </c>
      <c r="H208" s="7">
        <v>2022</v>
      </c>
      <c r="I208" s="7">
        <v>0</v>
      </c>
      <c r="J208" s="7">
        <v>0</v>
      </c>
      <c r="K208" s="7">
        <v>6</v>
      </c>
      <c r="M208" s="7">
        <v>0.9</v>
      </c>
    </row>
    <row r="209" spans="7:13" x14ac:dyDescent="0.25">
      <c r="G209" s="6" t="s">
        <v>74</v>
      </c>
      <c r="H209" s="7">
        <v>2022</v>
      </c>
      <c r="I209" s="7">
        <v>0</v>
      </c>
      <c r="J209" s="7">
        <v>0</v>
      </c>
      <c r="K209" s="7">
        <v>3</v>
      </c>
      <c r="M209" s="7">
        <v>0.9</v>
      </c>
    </row>
    <row r="210" spans="7:13" x14ac:dyDescent="0.25">
      <c r="G210" s="6" t="s">
        <v>75</v>
      </c>
      <c r="H210" s="7">
        <v>2023</v>
      </c>
      <c r="I210" s="7">
        <v>26</v>
      </c>
      <c r="J210" s="7">
        <v>0.5</v>
      </c>
      <c r="K210" s="7">
        <v>80</v>
      </c>
      <c r="L210" s="7">
        <v>27</v>
      </c>
      <c r="M210" s="7">
        <v>0.9</v>
      </c>
    </row>
    <row r="211" spans="7:13" x14ac:dyDescent="0.25">
      <c r="G211" s="6" t="s">
        <v>50</v>
      </c>
      <c r="H211" s="7">
        <v>2023</v>
      </c>
      <c r="I211" s="7">
        <v>9</v>
      </c>
      <c r="J211" s="7">
        <v>1.3</v>
      </c>
      <c r="K211" s="7">
        <v>13</v>
      </c>
      <c r="L211" s="7">
        <v>10</v>
      </c>
      <c r="M211" s="7">
        <v>0.9</v>
      </c>
    </row>
    <row r="212" spans="7:13" x14ac:dyDescent="0.25">
      <c r="G212" s="6" t="s">
        <v>51</v>
      </c>
      <c r="H212" s="7">
        <v>2023</v>
      </c>
      <c r="I212" s="7">
        <v>20</v>
      </c>
      <c r="J212" s="7">
        <v>2.5</v>
      </c>
      <c r="K212" s="7">
        <v>10</v>
      </c>
      <c r="L212" s="7">
        <v>26</v>
      </c>
      <c r="M212" s="7">
        <v>0.9</v>
      </c>
    </row>
    <row r="213" spans="7:13" x14ac:dyDescent="0.25">
      <c r="G213" s="6" t="s">
        <v>52</v>
      </c>
      <c r="H213" s="7">
        <v>2023</v>
      </c>
      <c r="I213" s="7">
        <v>8</v>
      </c>
      <c r="J213" s="7">
        <v>2.2000000000000002</v>
      </c>
      <c r="K213" s="7">
        <v>13</v>
      </c>
      <c r="L213" s="7">
        <v>11</v>
      </c>
      <c r="M213" s="7">
        <v>0.9</v>
      </c>
    </row>
    <row r="214" spans="7:13" x14ac:dyDescent="0.25">
      <c r="G214" s="6" t="s">
        <v>53</v>
      </c>
      <c r="H214" s="7">
        <v>2023</v>
      </c>
      <c r="I214" s="7">
        <v>16</v>
      </c>
      <c r="J214" s="7">
        <v>2.2999999999999998</v>
      </c>
      <c r="K214" s="7">
        <v>17</v>
      </c>
      <c r="L214" s="7">
        <v>11</v>
      </c>
      <c r="M214" s="7">
        <v>0.9</v>
      </c>
    </row>
    <row r="215" spans="7:13" x14ac:dyDescent="0.25">
      <c r="G215" s="6" t="s">
        <v>54</v>
      </c>
      <c r="H215" s="7">
        <v>2023</v>
      </c>
      <c r="I215" s="7">
        <v>4</v>
      </c>
      <c r="J215" s="7">
        <v>0.4</v>
      </c>
      <c r="K215" s="7">
        <v>8</v>
      </c>
      <c r="L215" s="7">
        <v>9</v>
      </c>
      <c r="M215" s="7">
        <v>0.9</v>
      </c>
    </row>
    <row r="216" spans="7:13" x14ac:dyDescent="0.25">
      <c r="G216" s="6" t="s">
        <v>55</v>
      </c>
      <c r="H216" s="7">
        <v>2023</v>
      </c>
      <c r="I216" s="7">
        <v>6</v>
      </c>
      <c r="J216" s="7">
        <v>1</v>
      </c>
      <c r="K216" s="7">
        <v>8</v>
      </c>
      <c r="L216" s="7">
        <v>9</v>
      </c>
      <c r="M216" s="7">
        <v>0.9</v>
      </c>
    </row>
    <row r="217" spans="7:13" x14ac:dyDescent="0.25">
      <c r="G217" s="6" t="s">
        <v>76</v>
      </c>
      <c r="H217" s="7">
        <v>2023</v>
      </c>
      <c r="I217" s="7">
        <v>5</v>
      </c>
      <c r="J217" s="7">
        <v>1</v>
      </c>
      <c r="K217" s="7">
        <v>14</v>
      </c>
      <c r="L217" s="7">
        <v>6</v>
      </c>
      <c r="M217" s="7">
        <v>0.9</v>
      </c>
    </row>
    <row r="218" spans="7:13" x14ac:dyDescent="0.25">
      <c r="G218" s="6" t="s">
        <v>57</v>
      </c>
      <c r="H218" s="7">
        <v>2023</v>
      </c>
      <c r="I218" s="7">
        <v>4</v>
      </c>
      <c r="J218" s="7">
        <v>1.2</v>
      </c>
      <c r="K218" s="7">
        <v>6</v>
      </c>
      <c r="L218" s="7">
        <v>5</v>
      </c>
      <c r="M218" s="7">
        <v>0.9</v>
      </c>
    </row>
    <row r="219" spans="7:13" x14ac:dyDescent="0.25">
      <c r="G219" s="6" t="s">
        <v>58</v>
      </c>
      <c r="H219" s="7">
        <v>2023</v>
      </c>
      <c r="I219" s="7">
        <v>8</v>
      </c>
      <c r="J219" s="7">
        <v>1.1000000000000001</v>
      </c>
      <c r="K219" s="7">
        <v>3</v>
      </c>
      <c r="L219" s="7">
        <v>7</v>
      </c>
      <c r="M219" s="7">
        <v>0.9</v>
      </c>
    </row>
    <row r="220" spans="7:13" x14ac:dyDescent="0.25">
      <c r="G220" s="6" t="s">
        <v>59</v>
      </c>
      <c r="H220" s="7">
        <v>2023</v>
      </c>
      <c r="I220" s="7">
        <v>5</v>
      </c>
      <c r="J220" s="7">
        <v>0.5</v>
      </c>
      <c r="K220" s="7">
        <v>9</v>
      </c>
      <c r="L220" s="7">
        <v>4</v>
      </c>
      <c r="M220" s="7">
        <v>0.9</v>
      </c>
    </row>
    <row r="221" spans="7:13" x14ac:dyDescent="0.25">
      <c r="G221" s="6" t="s">
        <v>60</v>
      </c>
      <c r="H221" s="7">
        <v>2023</v>
      </c>
      <c r="I221" s="7">
        <v>4</v>
      </c>
      <c r="J221" s="7">
        <v>0.9</v>
      </c>
      <c r="K221" s="7">
        <v>10</v>
      </c>
      <c r="L221" s="7">
        <v>4</v>
      </c>
      <c r="M221" s="7">
        <v>0.9</v>
      </c>
    </row>
    <row r="222" spans="7:13" x14ac:dyDescent="0.25">
      <c r="G222" s="6" t="s">
        <v>61</v>
      </c>
      <c r="H222" s="7">
        <v>2023</v>
      </c>
      <c r="I222" s="7">
        <v>2</v>
      </c>
      <c r="J222" s="7">
        <v>0.3</v>
      </c>
      <c r="K222" s="7">
        <v>12</v>
      </c>
      <c r="L222" s="7">
        <v>1</v>
      </c>
      <c r="M222" s="7">
        <v>0.9</v>
      </c>
    </row>
    <row r="223" spans="7:13" x14ac:dyDescent="0.25">
      <c r="G223" s="6" t="s">
        <v>62</v>
      </c>
      <c r="H223" s="7">
        <v>2023</v>
      </c>
      <c r="I223" s="7">
        <v>2</v>
      </c>
      <c r="J223" s="7">
        <v>1</v>
      </c>
      <c r="K223" s="7">
        <v>6</v>
      </c>
      <c r="L223" s="7">
        <v>2</v>
      </c>
      <c r="M223" s="7">
        <v>0.9</v>
      </c>
    </row>
    <row r="224" spans="7:13" x14ac:dyDescent="0.25">
      <c r="G224" s="6" t="s">
        <v>63</v>
      </c>
      <c r="H224" s="7">
        <v>2023</v>
      </c>
      <c r="I224" s="7">
        <v>2</v>
      </c>
      <c r="J224" s="7">
        <v>0.3</v>
      </c>
      <c r="K224" s="7">
        <v>1</v>
      </c>
      <c r="L224" s="7">
        <v>2</v>
      </c>
      <c r="M224" s="7">
        <v>0.9</v>
      </c>
    </row>
    <row r="225" spans="7:13" x14ac:dyDescent="0.25">
      <c r="G225" s="6" t="s">
        <v>64</v>
      </c>
      <c r="H225" s="7">
        <v>2023</v>
      </c>
      <c r="I225" s="7">
        <v>3</v>
      </c>
      <c r="J225" s="7">
        <v>0.4</v>
      </c>
      <c r="K225" s="7">
        <v>4</v>
      </c>
      <c r="L225" s="7">
        <v>7</v>
      </c>
      <c r="M225" s="7">
        <v>0.9</v>
      </c>
    </row>
    <row r="226" spans="7:13" x14ac:dyDescent="0.25">
      <c r="G226" s="6" t="s">
        <v>65</v>
      </c>
      <c r="H226" s="7">
        <v>2023</v>
      </c>
      <c r="I226" s="7">
        <v>1</v>
      </c>
      <c r="J226" s="7">
        <v>0.2</v>
      </c>
      <c r="L226" s="7">
        <v>3</v>
      </c>
      <c r="M226" s="7">
        <v>0.9</v>
      </c>
    </row>
    <row r="227" spans="7:13" x14ac:dyDescent="0.25">
      <c r="G227" s="6" t="s">
        <v>66</v>
      </c>
      <c r="H227" s="7">
        <v>2023</v>
      </c>
      <c r="I227" s="7">
        <v>5</v>
      </c>
      <c r="J227" s="7">
        <v>1</v>
      </c>
      <c r="K227" s="7">
        <v>17</v>
      </c>
      <c r="L227" s="7">
        <v>5</v>
      </c>
      <c r="M227" s="7">
        <v>0.9</v>
      </c>
    </row>
    <row r="228" spans="7:13" x14ac:dyDescent="0.25">
      <c r="G228" s="6" t="s">
        <v>67</v>
      </c>
      <c r="H228" s="7">
        <v>2023</v>
      </c>
      <c r="I228" s="7">
        <v>2</v>
      </c>
      <c r="J228" s="7">
        <v>1</v>
      </c>
      <c r="L228" s="7">
        <v>2</v>
      </c>
      <c r="M228" s="7">
        <v>0.9</v>
      </c>
    </row>
    <row r="229" spans="7:13" x14ac:dyDescent="0.25">
      <c r="G229" s="6" t="s">
        <v>68</v>
      </c>
      <c r="H229" s="7">
        <v>2023</v>
      </c>
      <c r="I229" s="7">
        <v>2</v>
      </c>
      <c r="J229" s="7">
        <v>1</v>
      </c>
      <c r="K229" s="7">
        <v>5</v>
      </c>
      <c r="L229" s="7">
        <v>5</v>
      </c>
      <c r="M229" s="7">
        <v>0.9</v>
      </c>
    </row>
    <row r="230" spans="7:13" x14ac:dyDescent="0.25">
      <c r="G230" s="6" t="s">
        <v>69</v>
      </c>
      <c r="H230" s="7">
        <v>2023</v>
      </c>
      <c r="I230" s="7">
        <v>5</v>
      </c>
      <c r="J230" s="7">
        <v>2.9</v>
      </c>
      <c r="K230" s="7">
        <v>2</v>
      </c>
      <c r="L230" s="7">
        <v>4</v>
      </c>
      <c r="M230" s="7">
        <v>0.9</v>
      </c>
    </row>
    <row r="231" spans="7:13" x14ac:dyDescent="0.25">
      <c r="G231" s="6" t="s">
        <v>70</v>
      </c>
      <c r="H231" s="7">
        <v>2023</v>
      </c>
      <c r="I231" s="7">
        <v>1</v>
      </c>
      <c r="J231" s="7">
        <v>1.2</v>
      </c>
      <c r="K231" s="7">
        <v>4</v>
      </c>
      <c r="L231" s="7">
        <v>2</v>
      </c>
      <c r="M231" s="7">
        <v>0.9</v>
      </c>
    </row>
    <row r="232" spans="7:13" x14ac:dyDescent="0.25">
      <c r="G232" s="6" t="s">
        <v>71</v>
      </c>
      <c r="H232" s="7">
        <v>2023</v>
      </c>
      <c r="I232" s="7">
        <v>3</v>
      </c>
      <c r="J232" s="7">
        <v>1</v>
      </c>
      <c r="K232" s="7">
        <v>6</v>
      </c>
      <c r="L232" s="7">
        <v>5</v>
      </c>
      <c r="M232" s="7">
        <v>0.9</v>
      </c>
    </row>
    <row r="233" spans="7:13" x14ac:dyDescent="0.25">
      <c r="G233" s="6" t="s">
        <v>72</v>
      </c>
      <c r="H233" s="7">
        <v>2023</v>
      </c>
      <c r="I233" s="7">
        <v>2</v>
      </c>
      <c r="J233" s="7">
        <v>1.5</v>
      </c>
      <c r="K233" s="7">
        <v>3</v>
      </c>
      <c r="L233" s="7">
        <v>2</v>
      </c>
      <c r="M233" s="7">
        <v>0.9</v>
      </c>
    </row>
    <row r="234" spans="7:13" x14ac:dyDescent="0.25">
      <c r="G234" s="6" t="s">
        <v>73</v>
      </c>
      <c r="H234" s="7">
        <v>2023</v>
      </c>
      <c r="I234" s="7">
        <v>0</v>
      </c>
      <c r="J234" s="7">
        <v>0</v>
      </c>
      <c r="K234" s="7">
        <v>5</v>
      </c>
      <c r="M234" s="7">
        <v>0.9</v>
      </c>
    </row>
    <row r="235" spans="7:13" x14ac:dyDescent="0.25">
      <c r="G235" s="6" t="s">
        <v>74</v>
      </c>
      <c r="H235" s="7">
        <v>2023</v>
      </c>
      <c r="I235" s="7">
        <v>1</v>
      </c>
      <c r="J235" s="7">
        <v>1.1000000000000001</v>
      </c>
      <c r="K235" s="7">
        <v>2</v>
      </c>
      <c r="L235" s="7">
        <v>1</v>
      </c>
      <c r="M235" s="7">
        <v>0.9</v>
      </c>
    </row>
  </sheetData>
  <pageMargins left="0.7" right="0.7" top="0.75" bottom="0.75" header="0.3" footer="0.3"/>
  <tableParts count="3">
    <tablePart r:id="rId8"/>
    <tablePart r:id="rId9"/>
    <tablePart r:id="rId10"/>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9D2E8-DD3A-46DA-8E9D-5D648B5B8C82}">
  <dimension ref="A1:L70"/>
  <sheetViews>
    <sheetView showGridLines="0" tabSelected="1" topLeftCell="A16" workbookViewId="0">
      <selection activeCell="E37" sqref="E37"/>
    </sheetView>
  </sheetViews>
  <sheetFormatPr baseColWidth="10" defaultColWidth="0" defaultRowHeight="15" zeroHeight="1" x14ac:dyDescent="0.25"/>
  <cols>
    <col min="1" max="9" width="16.7109375" customWidth="1"/>
    <col min="10" max="10" width="1.5703125" customWidth="1"/>
    <col min="11" max="12" width="0" hidden="1" customWidth="1"/>
    <col min="13" max="16384" width="11.42578125" hidden="1"/>
  </cols>
  <sheetData>
    <row r="1" spans="1:9" ht="28.5" customHeight="1" x14ac:dyDescent="0.25">
      <c r="A1" s="29" t="s">
        <v>78</v>
      </c>
      <c r="B1" s="30"/>
      <c r="C1" s="30"/>
      <c r="D1" s="30"/>
      <c r="E1" s="30"/>
      <c r="F1" s="30"/>
      <c r="G1" s="30"/>
      <c r="H1" s="30"/>
      <c r="I1" s="31"/>
    </row>
    <row r="2" spans="1:9" ht="15" customHeight="1" x14ac:dyDescent="0.25">
      <c r="A2" s="32" t="s">
        <v>100</v>
      </c>
      <c r="B2" s="32"/>
      <c r="C2" s="32"/>
      <c r="D2" s="32"/>
      <c r="E2" s="32"/>
      <c r="F2" s="32"/>
      <c r="G2" s="32"/>
      <c r="H2" s="32"/>
      <c r="I2" s="32"/>
    </row>
    <row r="3" spans="1:9" x14ac:dyDescent="0.25">
      <c r="A3" s="32"/>
      <c r="B3" s="32"/>
      <c r="C3" s="32"/>
      <c r="D3" s="32"/>
      <c r="E3" s="32"/>
      <c r="F3" s="32"/>
      <c r="G3" s="32"/>
      <c r="H3" s="32"/>
      <c r="I3" s="32"/>
    </row>
    <row r="4" spans="1:9" x14ac:dyDescent="0.25">
      <c r="A4" s="32"/>
      <c r="B4" s="32"/>
      <c r="C4" s="32"/>
      <c r="D4" s="32"/>
      <c r="E4" s="32"/>
      <c r="F4" s="32"/>
      <c r="G4" s="32"/>
      <c r="H4" s="32"/>
      <c r="I4" s="32"/>
    </row>
    <row r="5" spans="1:9" x14ac:dyDescent="0.25">
      <c r="A5" s="32"/>
      <c r="B5" s="32"/>
      <c r="C5" s="32"/>
      <c r="D5" s="32"/>
      <c r="E5" s="32"/>
      <c r="F5" s="32"/>
      <c r="G5" s="32"/>
      <c r="H5" s="32"/>
      <c r="I5" s="32"/>
    </row>
    <row r="6" spans="1:9" x14ac:dyDescent="0.25">
      <c r="A6" s="32"/>
      <c r="B6" s="32"/>
      <c r="C6" s="32"/>
      <c r="D6" s="32"/>
      <c r="E6" s="32"/>
      <c r="F6" s="32"/>
      <c r="G6" s="32"/>
      <c r="H6" s="32"/>
      <c r="I6" s="32"/>
    </row>
    <row r="7" spans="1:9" s="12" customFormat="1" ht="20.100000000000001" customHeight="1" x14ac:dyDescent="0.25">
      <c r="A7" s="27" t="str" vm="1">
        <f>Fem!AH1</f>
        <v>2023</v>
      </c>
      <c r="B7" s="13" t="s">
        <v>90</v>
      </c>
      <c r="C7" s="14">
        <f>Fem!AG4</f>
        <v>4236</v>
      </c>
      <c r="D7" s="15" t="s">
        <v>89</v>
      </c>
      <c r="E7" s="15"/>
      <c r="F7" s="15"/>
      <c r="G7" s="16"/>
    </row>
    <row r="8" spans="1:9" s="12" customFormat="1" ht="20.100000000000001" customHeight="1" x14ac:dyDescent="0.25">
      <c r="A8" s="27"/>
      <c r="B8" s="13" t="s">
        <v>91</v>
      </c>
      <c r="C8" s="14">
        <f>Fem!AJ4</f>
        <v>146</v>
      </c>
      <c r="D8" s="15" t="s">
        <v>94</v>
      </c>
      <c r="E8" s="15"/>
      <c r="F8" s="15"/>
      <c r="G8" s="16"/>
    </row>
    <row r="9" spans="1:9" s="12" customFormat="1" x14ac:dyDescent="0.25">
      <c r="A9" s="27"/>
      <c r="B9" s="25" t="s">
        <v>95</v>
      </c>
      <c r="C9" s="17">
        <f>Fem!AP4</f>
        <v>170</v>
      </c>
      <c r="D9" s="18" t="s">
        <v>92</v>
      </c>
      <c r="E9" s="18"/>
      <c r="F9" s="18"/>
      <c r="G9" s="19"/>
    </row>
    <row r="10" spans="1:9" s="12" customFormat="1" x14ac:dyDescent="0.25">
      <c r="A10" s="27"/>
      <c r="B10" s="26"/>
      <c r="C10" s="20">
        <f>Fem!AM4</f>
        <v>258</v>
      </c>
      <c r="D10" s="21" t="s">
        <v>93</v>
      </c>
      <c r="E10" s="21"/>
      <c r="F10" s="21"/>
      <c r="G10" s="22"/>
    </row>
    <row r="11" spans="1:9" s="11" customFormat="1" ht="15.95" customHeight="1" x14ac:dyDescent="0.25">
      <c r="A11" s="28" t="s">
        <v>102</v>
      </c>
      <c r="B11" s="28"/>
      <c r="C11" s="28"/>
      <c r="D11" s="28"/>
      <c r="E11" s="28"/>
      <c r="F11" s="28"/>
      <c r="G11" s="28"/>
      <c r="H11" s="28"/>
      <c r="I11" s="28"/>
    </row>
    <row r="12" spans="1:9" s="11" customFormat="1" ht="15.95" customHeight="1" x14ac:dyDescent="0.25">
      <c r="A12" s="28"/>
      <c r="B12" s="28"/>
      <c r="C12" s="28"/>
      <c r="D12" s="28"/>
      <c r="E12" s="28"/>
      <c r="F12" s="28"/>
      <c r="G12" s="28"/>
      <c r="H12" s="28"/>
      <c r="I12" s="28"/>
    </row>
    <row r="13" spans="1:9" s="11" customFormat="1" ht="15.95" customHeight="1" x14ac:dyDescent="0.25">
      <c r="A13" s="28"/>
      <c r="B13" s="28"/>
      <c r="C13" s="28"/>
      <c r="D13" s="28"/>
      <c r="E13" s="28"/>
      <c r="F13" s="28"/>
      <c r="G13" s="28"/>
      <c r="H13" s="28"/>
      <c r="I13" s="28"/>
    </row>
    <row r="14" spans="1:9" s="11" customFormat="1" ht="15.95" customHeight="1" x14ac:dyDescent="0.25">
      <c r="A14" s="28"/>
      <c r="B14" s="28"/>
      <c r="C14" s="28"/>
      <c r="D14" s="28"/>
      <c r="E14" s="28"/>
      <c r="F14" s="28"/>
      <c r="G14" s="28"/>
      <c r="H14" s="28"/>
      <c r="I14" s="28"/>
    </row>
    <row r="15" spans="1:9" s="11" customFormat="1" ht="15.95" customHeight="1" x14ac:dyDescent="0.25">
      <c r="A15" s="28"/>
      <c r="B15" s="28"/>
      <c r="C15" s="28"/>
      <c r="D15" s="28"/>
      <c r="E15" s="28"/>
      <c r="F15" s="28"/>
      <c r="G15" s="28"/>
      <c r="H15" s="28"/>
      <c r="I15" s="28"/>
    </row>
    <row r="16" spans="1:9" x14ac:dyDescent="0.25"/>
    <row r="17" x14ac:dyDescent="0.25"/>
    <row r="18" x14ac:dyDescent="0.25"/>
    <row r="19" x14ac:dyDescent="0.25"/>
    <row r="20" x14ac:dyDescent="0.25"/>
    <row r="21" x14ac:dyDescent="0.25"/>
    <row r="22" x14ac:dyDescent="0.25"/>
    <row r="23" x14ac:dyDescent="0.25"/>
    <row r="24" x14ac:dyDescent="0.25"/>
    <row r="25" x14ac:dyDescent="0.25"/>
    <row r="26" x14ac:dyDescent="0.25"/>
    <row r="27" x14ac:dyDescent="0.25"/>
    <row r="28" x14ac:dyDescent="0.25"/>
    <row r="29" x14ac:dyDescent="0.25"/>
    <row r="30" x14ac:dyDescent="0.25"/>
    <row r="31" x14ac:dyDescent="0.25"/>
    <row r="32" x14ac:dyDescent="0.25"/>
    <row r="33" x14ac:dyDescent="0.25"/>
    <row r="34" x14ac:dyDescent="0.25"/>
    <row r="35" x14ac:dyDescent="0.25"/>
    <row r="36" x14ac:dyDescent="0.25"/>
    <row r="37" x14ac:dyDescent="0.25"/>
    <row r="38" x14ac:dyDescent="0.25"/>
    <row r="39" x14ac:dyDescent="0.25"/>
    <row r="40" x14ac:dyDescent="0.25"/>
    <row r="41" x14ac:dyDescent="0.25"/>
    <row r="42" x14ac:dyDescent="0.25"/>
    <row r="43" x14ac:dyDescent="0.25"/>
    <row r="44" x14ac:dyDescent="0.25"/>
    <row r="45" x14ac:dyDescent="0.25"/>
    <row r="46" x14ac:dyDescent="0.25"/>
    <row r="47" x14ac:dyDescent="0.25"/>
    <row r="48" x14ac:dyDescent="0.25"/>
    <row r="49" spans="1:9" x14ac:dyDescent="0.25"/>
    <row r="50" spans="1:9" x14ac:dyDescent="0.25"/>
    <row r="51" spans="1:9" x14ac:dyDescent="0.25"/>
    <row r="52" spans="1:9" x14ac:dyDescent="0.25"/>
    <row r="53" spans="1:9" x14ac:dyDescent="0.25"/>
    <row r="54" spans="1:9" x14ac:dyDescent="0.25"/>
    <row r="55" spans="1:9" x14ac:dyDescent="0.25"/>
    <row r="56" spans="1:9" x14ac:dyDescent="0.25"/>
    <row r="57" spans="1:9" x14ac:dyDescent="0.25"/>
    <row r="58" spans="1:9" x14ac:dyDescent="0.25"/>
    <row r="59" spans="1:9" x14ac:dyDescent="0.25"/>
    <row r="60" spans="1:9" x14ac:dyDescent="0.25"/>
    <row r="61" spans="1:9" x14ac:dyDescent="0.25"/>
    <row r="62" spans="1:9" x14ac:dyDescent="0.25"/>
    <row r="63" spans="1:9" x14ac:dyDescent="0.25">
      <c r="A63" s="23" t="s">
        <v>99</v>
      </c>
      <c r="B63" s="23"/>
      <c r="C63" s="23"/>
      <c r="D63" s="23"/>
      <c r="E63" s="23"/>
      <c r="F63" s="23"/>
      <c r="G63" s="23"/>
      <c r="H63" s="23"/>
      <c r="I63" s="23"/>
    </row>
    <row r="64" spans="1:9" x14ac:dyDescent="0.25">
      <c r="A64" s="23"/>
      <c r="B64" s="23"/>
      <c r="C64" s="23"/>
      <c r="D64" s="23"/>
      <c r="E64" s="23"/>
      <c r="F64" s="23"/>
      <c r="G64" s="23"/>
      <c r="H64" s="23"/>
      <c r="I64" s="23"/>
    </row>
    <row r="65" spans="1:9" x14ac:dyDescent="0.25">
      <c r="A65" s="23"/>
      <c r="B65" s="23"/>
      <c r="C65" s="23"/>
      <c r="D65" s="23"/>
      <c r="E65" s="23"/>
      <c r="F65" s="23"/>
      <c r="G65" s="23"/>
      <c r="H65" s="23"/>
      <c r="I65" s="23"/>
    </row>
    <row r="66" spans="1:9" x14ac:dyDescent="0.25">
      <c r="A66" s="23"/>
      <c r="B66" s="23"/>
      <c r="C66" s="23"/>
      <c r="D66" s="23"/>
      <c r="E66" s="23"/>
      <c r="F66" s="23"/>
      <c r="G66" s="23"/>
      <c r="H66" s="23"/>
      <c r="I66" s="23"/>
    </row>
    <row r="67" spans="1:9" ht="15" customHeight="1" x14ac:dyDescent="0.25">
      <c r="A67" s="24" t="s">
        <v>101</v>
      </c>
      <c r="B67" s="24"/>
      <c r="C67" s="24"/>
      <c r="D67" s="24"/>
      <c r="E67" s="24"/>
      <c r="F67" s="24"/>
      <c r="G67" s="24"/>
      <c r="H67" s="24"/>
      <c r="I67" s="24"/>
    </row>
    <row r="68" spans="1:9" x14ac:dyDescent="0.25">
      <c r="A68" s="24"/>
      <c r="B68" s="24"/>
      <c r="C68" s="24"/>
      <c r="D68" s="24"/>
      <c r="E68" s="24"/>
      <c r="F68" s="24"/>
      <c r="G68" s="24"/>
      <c r="H68" s="24"/>
      <c r="I68" s="24"/>
    </row>
    <row r="69" spans="1:9" x14ac:dyDescent="0.25">
      <c r="A69" s="24"/>
      <c r="B69" s="24"/>
      <c r="C69" s="24"/>
      <c r="D69" s="24"/>
      <c r="E69" s="24"/>
      <c r="F69" s="24"/>
      <c r="G69" s="24"/>
      <c r="H69" s="24"/>
      <c r="I69" s="24"/>
    </row>
    <row r="70" spans="1:9" x14ac:dyDescent="0.25">
      <c r="A70" s="24"/>
      <c r="B70" s="24"/>
      <c r="C70" s="24"/>
      <c r="D70" s="24"/>
      <c r="E70" s="24"/>
      <c r="F70" s="24"/>
      <c r="G70" s="24"/>
      <c r="H70" s="24"/>
      <c r="I70" s="24"/>
    </row>
  </sheetData>
  <mergeCells count="7">
    <mergeCell ref="A1:I1"/>
    <mergeCell ref="A2:I6"/>
    <mergeCell ref="A63:I66"/>
    <mergeCell ref="A67:I70"/>
    <mergeCell ref="B9:B10"/>
    <mergeCell ref="A7:A10"/>
    <mergeCell ref="A11:I15"/>
  </mergeCells>
  <pageMargins left="0.7" right="0.7" top="0.75" bottom="0.75" header="0.3" footer="0.3"/>
  <drawing r:id="rId1"/>
  <extLst>
    <ext xmlns:x14="http://schemas.microsoft.com/office/spreadsheetml/2009/9/main" uri="{A8765BA9-456A-4dab-B4F3-ACF838C121DE}">
      <x14:slicerList>
        <x14:slicer r:id="rId2"/>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Fem</vt:lpstr>
      <vt:lpstr>Feminicidio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DPVLV 14</dc:creator>
  <cp:lastModifiedBy>DPVLV 14</cp:lastModifiedBy>
  <dcterms:created xsi:type="dcterms:W3CDTF">2024-11-18T21:18:08Z</dcterms:created>
  <dcterms:modified xsi:type="dcterms:W3CDTF">2024-11-18T23:44:37Z</dcterms:modified>
</cp:coreProperties>
</file>